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unimiskolchu-my.sharepoint.com/personal/dora_barnaki_uni-miskolc_hu/Documents/Dokumentumok/Dorci 2020_mentve20210715/Órahálók/BA/"/>
    </mc:Choice>
  </mc:AlternateContent>
  <xr:revisionPtr revIDLastSave="124" documentId="11_A1F4622F6AD65B8B642FFDAB456F5CE7D168BAC9" xr6:coauthVersionLast="47" xr6:coauthVersionMax="47" xr10:uidLastSave="{B29CC05B-536B-45E2-8C75-A34617BAF197}"/>
  <bookViews>
    <workbookView xWindow="-120" yWindow="-120" windowWidth="29040" windowHeight="15720" xr2:uid="{00000000-000D-0000-FFFF-FFFF00000000}"/>
  </bookViews>
  <sheets>
    <sheet name="klasszikus zongora" sheetId="2" r:id="rId1"/>
    <sheet name="Klasszikus hegedű" sheetId="3" r:id="rId2"/>
    <sheet name="Klasszikus mélyhegedű" sheetId="5" r:id="rId3"/>
    <sheet name="Klasszikus gordonka" sheetId="6" r:id="rId4"/>
    <sheet name="Klasszikus gordon" sheetId="7" r:id="rId5"/>
    <sheet name="Klasszikus gitár" sheetId="8" r:id="rId6"/>
    <sheet name="Klasszikus furulya" sheetId="9" r:id="rId7"/>
    <sheet name="Klasszikus fuvola" sheetId="10" r:id="rId8"/>
    <sheet name="Klasszikus oboa" sheetId="11" r:id="rId9"/>
    <sheet name="Klasszikus klarinét" sheetId="12" r:id="rId10"/>
    <sheet name="Klasszikus fagott" sheetId="13" r:id="rId11"/>
    <sheet name="Klasszikus szaxofon" sheetId="14" r:id="rId12"/>
    <sheet name="KLasszikus kürt" sheetId="15" r:id="rId13"/>
    <sheet name="Klasszikus trombita" sheetId="16" r:id="rId14"/>
    <sheet name="Klasszikus harsona" sheetId="17" r:id="rId15"/>
    <sheet name="Klasszikus tuba" sheetId="18" r:id="rId16"/>
    <sheet name="Klasszikus ütőhangszer" sheetId="19" r:id="rId17"/>
    <sheet name="Klasszikus ének" sheetId="4" r:id="rId18"/>
    <sheet name="Kórusvezetés" sheetId="22" r:id="rId19"/>
    <sheet name="Zenekarveztés" sheetId="25" r:id="rId20"/>
    <sheet name="Zeneismeret" sheetId="20" r:id="rId21"/>
    <sheet name="Zeneelmélet" sheetId="21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20" l="1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B39" i="20" l="1"/>
  <c r="C39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S41" i="25" l="1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S16" i="25"/>
  <c r="S42" i="25" s="1"/>
  <c r="R16" i="25"/>
  <c r="Q16" i="25"/>
  <c r="P16" i="25"/>
  <c r="O16" i="25"/>
  <c r="N16" i="25"/>
  <c r="M16" i="25"/>
  <c r="L16" i="25"/>
  <c r="L42" i="25" s="1"/>
  <c r="K16" i="25"/>
  <c r="K42" i="25" s="1"/>
  <c r="J16" i="25"/>
  <c r="J42" i="25" s="1"/>
  <c r="I16" i="25"/>
  <c r="I42" i="25" s="1"/>
  <c r="H16" i="25"/>
  <c r="H42" i="25" s="1"/>
  <c r="G16" i="25"/>
  <c r="G42" i="25" s="1"/>
  <c r="F16" i="25"/>
  <c r="E16" i="25"/>
  <c r="D16" i="25"/>
  <c r="C16" i="25"/>
  <c r="B16" i="25"/>
  <c r="M42" i="25" l="1"/>
  <c r="O42" i="25"/>
  <c r="E42" i="25"/>
  <c r="Q42" i="25"/>
  <c r="F42" i="25"/>
  <c r="R42" i="25"/>
  <c r="B42" i="25"/>
  <c r="N42" i="25"/>
  <c r="C42" i="25"/>
  <c r="D42" i="25"/>
  <c r="P42" i="25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18" i="17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B18" i="16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B18" i="15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S18" i="3" l="1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P34" i="22" l="1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B39" i="17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B39" i="15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C33" i="10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38" i="9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H37" i="2"/>
  <c r="I37" i="2"/>
  <c r="J37" i="2"/>
  <c r="K37" i="2"/>
  <c r="L37" i="2"/>
  <c r="M37" i="2"/>
  <c r="N37" i="2"/>
  <c r="O37" i="2"/>
  <c r="P37" i="2"/>
  <c r="Q37" i="2"/>
  <c r="R37" i="2"/>
  <c r="S37" i="2"/>
  <c r="G37" i="2"/>
  <c r="F37" i="2"/>
  <c r="E37" i="2"/>
  <c r="D37" i="2"/>
  <c r="C37" i="2"/>
  <c r="B37" i="2"/>
  <c r="C40" i="10" l="1"/>
  <c r="B33" i="21" l="1"/>
  <c r="C33" i="21"/>
  <c r="D33" i="21"/>
  <c r="E33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S34" i="22"/>
  <c r="R34" i="22"/>
  <c r="Q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S17" i="22"/>
  <c r="R17" i="22"/>
  <c r="Q17" i="22"/>
  <c r="P17" i="22"/>
  <c r="P41" i="22" s="1"/>
  <c r="O17" i="22"/>
  <c r="N17" i="22"/>
  <c r="M17" i="22"/>
  <c r="L17" i="22"/>
  <c r="L41" i="22" s="1"/>
  <c r="K17" i="22"/>
  <c r="K41" i="22" s="1"/>
  <c r="J17" i="22"/>
  <c r="I17" i="22"/>
  <c r="I41" i="22" s="1"/>
  <c r="H17" i="22"/>
  <c r="H41" i="22" s="1"/>
  <c r="G17" i="22"/>
  <c r="F17" i="22"/>
  <c r="E17" i="22"/>
  <c r="D17" i="22"/>
  <c r="C17" i="22"/>
  <c r="B17" i="22"/>
  <c r="S15" i="21"/>
  <c r="R15" i="21"/>
  <c r="Q15" i="21"/>
  <c r="P15" i="21"/>
  <c r="O15" i="21"/>
  <c r="N15" i="21"/>
  <c r="N40" i="21" s="1"/>
  <c r="M15" i="21"/>
  <c r="M40" i="21" s="1"/>
  <c r="L15" i="21"/>
  <c r="K15" i="21"/>
  <c r="J15" i="21"/>
  <c r="I15" i="21"/>
  <c r="H15" i="21"/>
  <c r="G15" i="21"/>
  <c r="F15" i="21"/>
  <c r="F40" i="21" s="1"/>
  <c r="E15" i="21"/>
  <c r="D15" i="21"/>
  <c r="D40" i="21" s="1"/>
  <c r="C15" i="21"/>
  <c r="B15" i="21"/>
  <c r="P40" i="21" l="1"/>
  <c r="B40" i="21"/>
  <c r="N41" i="22"/>
  <c r="C41" i="22"/>
  <c r="H40" i="21"/>
  <c r="O41" i="22"/>
  <c r="E41" i="22"/>
  <c r="B41" i="22"/>
  <c r="J40" i="21"/>
  <c r="L40" i="21"/>
  <c r="F41" i="22"/>
  <c r="R40" i="21"/>
  <c r="R41" i="22"/>
  <c r="D41" i="22"/>
  <c r="J41" i="22"/>
  <c r="Q41" i="22"/>
  <c r="S41" i="22"/>
  <c r="G41" i="22"/>
  <c r="M41" i="22"/>
  <c r="C40" i="21"/>
  <c r="E40" i="21"/>
  <c r="G40" i="21"/>
  <c r="I40" i="21"/>
  <c r="K40" i="21"/>
  <c r="O40" i="21"/>
  <c r="Q40" i="21"/>
  <c r="S40" i="21"/>
  <c r="S33" i="20"/>
  <c r="S40" i="20" s="1"/>
  <c r="R33" i="20"/>
  <c r="R40" i="20" s="1"/>
  <c r="Q33" i="20"/>
  <c r="P33" i="20"/>
  <c r="O33" i="20"/>
  <c r="N33" i="20"/>
  <c r="M33" i="20"/>
  <c r="L33" i="20"/>
  <c r="K33" i="20"/>
  <c r="J33" i="20"/>
  <c r="I33" i="20"/>
  <c r="H33" i="20"/>
  <c r="H40" i="20" s="1"/>
  <c r="G33" i="20"/>
  <c r="G40" i="20" s="1"/>
  <c r="F33" i="20"/>
  <c r="F40" i="20" s="1"/>
  <c r="E33" i="20"/>
  <c r="E40" i="20" s="1"/>
  <c r="D33" i="20"/>
  <c r="D40" i="20" s="1"/>
  <c r="C33" i="20"/>
  <c r="C40" i="20" s="1"/>
  <c r="B33" i="20"/>
  <c r="Q40" i="20"/>
  <c r="P40" i="20"/>
  <c r="O40" i="20"/>
  <c r="J40" i="20" l="1"/>
  <c r="L40" i="20"/>
  <c r="M40" i="20"/>
  <c r="I40" i="20"/>
  <c r="K40" i="20"/>
  <c r="B40" i="20"/>
  <c r="N40" i="20"/>
  <c r="S33" i="19"/>
  <c r="S40" i="19" s="1"/>
  <c r="R33" i="19"/>
  <c r="R40" i="19" s="1"/>
  <c r="Q33" i="19"/>
  <c r="Q40" i="19" s="1"/>
  <c r="P33" i="19"/>
  <c r="P40" i="19" s="1"/>
  <c r="O33" i="19"/>
  <c r="O40" i="19" s="1"/>
  <c r="N33" i="19"/>
  <c r="M33" i="19"/>
  <c r="L33" i="19"/>
  <c r="K33" i="19"/>
  <c r="J33" i="19"/>
  <c r="I33" i="19"/>
  <c r="H33" i="19"/>
  <c r="H40" i="19" s="1"/>
  <c r="G33" i="19"/>
  <c r="G40" i="19" s="1"/>
  <c r="F33" i="19"/>
  <c r="F40" i="19" s="1"/>
  <c r="E33" i="19"/>
  <c r="E40" i="19" s="1"/>
  <c r="D33" i="19"/>
  <c r="D40" i="19" s="1"/>
  <c r="C33" i="19"/>
  <c r="C40" i="19" s="1"/>
  <c r="B33" i="19"/>
  <c r="N40" i="19"/>
  <c r="M40" i="19"/>
  <c r="L40" i="19"/>
  <c r="K40" i="19"/>
  <c r="J40" i="19"/>
  <c r="I40" i="19"/>
  <c r="B40" i="19"/>
  <c r="S33" i="18"/>
  <c r="S40" i="18" s="1"/>
  <c r="R33" i="18"/>
  <c r="R40" i="18" s="1"/>
  <c r="Q33" i="18"/>
  <c r="Q40" i="18" s="1"/>
  <c r="P33" i="18"/>
  <c r="P40" i="18" s="1"/>
  <c r="O33" i="18"/>
  <c r="O40" i="18" s="1"/>
  <c r="N33" i="18"/>
  <c r="M33" i="18"/>
  <c r="L33" i="18"/>
  <c r="K33" i="18"/>
  <c r="J33" i="18"/>
  <c r="I33" i="18"/>
  <c r="H33" i="18"/>
  <c r="H40" i="18" s="1"/>
  <c r="G33" i="18"/>
  <c r="G40" i="18" s="1"/>
  <c r="F33" i="18"/>
  <c r="F40" i="18" s="1"/>
  <c r="E33" i="18"/>
  <c r="E40" i="18" s="1"/>
  <c r="D33" i="18"/>
  <c r="D40" i="18" s="1"/>
  <c r="C33" i="18"/>
  <c r="C40" i="18" s="1"/>
  <c r="B33" i="18"/>
  <c r="N40" i="18"/>
  <c r="M40" i="18"/>
  <c r="L40" i="18"/>
  <c r="K40" i="18"/>
  <c r="J40" i="18"/>
  <c r="I40" i="18"/>
  <c r="B40" i="18"/>
  <c r="S33" i="17"/>
  <c r="S40" i="17" s="1"/>
  <c r="R33" i="17"/>
  <c r="R40" i="17" s="1"/>
  <c r="Q33" i="17"/>
  <c r="Q40" i="17" s="1"/>
  <c r="P33" i="17"/>
  <c r="P40" i="17" s="1"/>
  <c r="O33" i="17"/>
  <c r="O40" i="17" s="1"/>
  <c r="N33" i="17"/>
  <c r="M33" i="17"/>
  <c r="L33" i="17"/>
  <c r="K33" i="17"/>
  <c r="J33" i="17"/>
  <c r="I33" i="17"/>
  <c r="H33" i="17"/>
  <c r="H40" i="17" s="1"/>
  <c r="G33" i="17"/>
  <c r="G40" i="17" s="1"/>
  <c r="F33" i="17"/>
  <c r="F40" i="17" s="1"/>
  <c r="E33" i="17"/>
  <c r="E40" i="17" s="1"/>
  <c r="D33" i="17"/>
  <c r="D40" i="17" s="1"/>
  <c r="C33" i="17"/>
  <c r="C40" i="17" s="1"/>
  <c r="B33" i="17"/>
  <c r="N40" i="17"/>
  <c r="M40" i="17"/>
  <c r="L40" i="17"/>
  <c r="K40" i="17"/>
  <c r="J40" i="17"/>
  <c r="I40" i="17"/>
  <c r="B40" i="17"/>
  <c r="S33" i="16"/>
  <c r="S40" i="16" s="1"/>
  <c r="R33" i="16"/>
  <c r="R40" i="16" s="1"/>
  <c r="Q33" i="16"/>
  <c r="Q40" i="16" s="1"/>
  <c r="P33" i="16"/>
  <c r="P40" i="16" s="1"/>
  <c r="O33" i="16"/>
  <c r="O40" i="16" s="1"/>
  <c r="N33" i="16"/>
  <c r="M33" i="16"/>
  <c r="L33" i="16"/>
  <c r="K33" i="16"/>
  <c r="J33" i="16"/>
  <c r="I33" i="16"/>
  <c r="H33" i="16"/>
  <c r="H40" i="16" s="1"/>
  <c r="G33" i="16"/>
  <c r="G40" i="16" s="1"/>
  <c r="F33" i="16"/>
  <c r="F40" i="16" s="1"/>
  <c r="E33" i="16"/>
  <c r="E40" i="16" s="1"/>
  <c r="D33" i="16"/>
  <c r="D40" i="16" s="1"/>
  <c r="C33" i="16"/>
  <c r="C40" i="16" s="1"/>
  <c r="B33" i="16"/>
  <c r="N40" i="16"/>
  <c r="M40" i="16"/>
  <c r="L40" i="16"/>
  <c r="K40" i="16"/>
  <c r="J40" i="16"/>
  <c r="I40" i="16"/>
  <c r="B40" i="16"/>
  <c r="S33" i="15"/>
  <c r="S40" i="15" s="1"/>
  <c r="R33" i="15"/>
  <c r="R40" i="15" s="1"/>
  <c r="Q33" i="15"/>
  <c r="Q40" i="15" s="1"/>
  <c r="P33" i="15"/>
  <c r="P40" i="15" s="1"/>
  <c r="O33" i="15"/>
  <c r="O40" i="15" s="1"/>
  <c r="N33" i="15"/>
  <c r="M33" i="15"/>
  <c r="L33" i="15"/>
  <c r="K33" i="15"/>
  <c r="J33" i="15"/>
  <c r="I33" i="15"/>
  <c r="H33" i="15"/>
  <c r="G33" i="15"/>
  <c r="G40" i="15" s="1"/>
  <c r="F33" i="15"/>
  <c r="F40" i="15" s="1"/>
  <c r="E33" i="15"/>
  <c r="E40" i="15" s="1"/>
  <c r="D33" i="15"/>
  <c r="D40" i="15" s="1"/>
  <c r="C33" i="15"/>
  <c r="C40" i="15" s="1"/>
  <c r="B33" i="15"/>
  <c r="N40" i="15"/>
  <c r="M40" i="15"/>
  <c r="L40" i="15"/>
  <c r="K40" i="15"/>
  <c r="J40" i="15"/>
  <c r="I40" i="15"/>
  <c r="H40" i="15"/>
  <c r="B40" i="15"/>
  <c r="S33" i="14"/>
  <c r="S40" i="14" s="1"/>
  <c r="R33" i="14"/>
  <c r="R40" i="14" s="1"/>
  <c r="Q33" i="14"/>
  <c r="Q40" i="14" s="1"/>
  <c r="P33" i="14"/>
  <c r="P40" i="14" s="1"/>
  <c r="O33" i="14"/>
  <c r="O40" i="14" s="1"/>
  <c r="N33" i="14"/>
  <c r="N40" i="14" s="1"/>
  <c r="M33" i="14"/>
  <c r="M40" i="14" s="1"/>
  <c r="L33" i="14"/>
  <c r="L40" i="14" s="1"/>
  <c r="K33" i="14"/>
  <c r="K40" i="14" s="1"/>
  <c r="J33" i="14"/>
  <c r="J40" i="14" s="1"/>
  <c r="I33" i="14"/>
  <c r="I40" i="14" s="1"/>
  <c r="H33" i="14"/>
  <c r="H40" i="14" s="1"/>
  <c r="G33" i="14"/>
  <c r="G40" i="14" s="1"/>
  <c r="F33" i="14"/>
  <c r="F40" i="14" s="1"/>
  <c r="E33" i="14"/>
  <c r="E40" i="14" s="1"/>
  <c r="D33" i="14"/>
  <c r="D40" i="14" s="1"/>
  <c r="C33" i="14"/>
  <c r="C40" i="14" s="1"/>
  <c r="B33" i="14"/>
  <c r="B40" i="14" s="1"/>
  <c r="S33" i="13"/>
  <c r="S40" i="13" s="1"/>
  <c r="R33" i="13"/>
  <c r="R40" i="13" s="1"/>
  <c r="Q33" i="13"/>
  <c r="Q40" i="13" s="1"/>
  <c r="P33" i="13"/>
  <c r="P40" i="13" s="1"/>
  <c r="O33" i="13"/>
  <c r="O40" i="13" s="1"/>
  <c r="N33" i="13"/>
  <c r="M33" i="13"/>
  <c r="L33" i="13"/>
  <c r="K33" i="13"/>
  <c r="J33" i="13"/>
  <c r="I33" i="13"/>
  <c r="H33" i="13"/>
  <c r="H40" i="13" s="1"/>
  <c r="G33" i="13"/>
  <c r="G40" i="13" s="1"/>
  <c r="F33" i="13"/>
  <c r="F40" i="13" s="1"/>
  <c r="E33" i="13"/>
  <c r="E40" i="13" s="1"/>
  <c r="D33" i="13"/>
  <c r="D40" i="13" s="1"/>
  <c r="C33" i="13"/>
  <c r="C40" i="13" s="1"/>
  <c r="B33" i="13"/>
  <c r="N40" i="13"/>
  <c r="M40" i="13"/>
  <c r="L40" i="13"/>
  <c r="K40" i="13"/>
  <c r="J40" i="13"/>
  <c r="I40" i="13"/>
  <c r="B40" i="13"/>
  <c r="S33" i="12"/>
  <c r="S40" i="12" s="1"/>
  <c r="R33" i="12"/>
  <c r="R40" i="12" s="1"/>
  <c r="Q33" i="12"/>
  <c r="Q40" i="12" s="1"/>
  <c r="P33" i="12"/>
  <c r="P40" i="12" s="1"/>
  <c r="O33" i="12"/>
  <c r="O40" i="12" s="1"/>
  <c r="N33" i="12"/>
  <c r="M33" i="12"/>
  <c r="L33" i="12"/>
  <c r="K33" i="12"/>
  <c r="J33" i="12"/>
  <c r="I33" i="12"/>
  <c r="H33" i="12"/>
  <c r="H40" i="12" s="1"/>
  <c r="G33" i="12"/>
  <c r="G40" i="12" s="1"/>
  <c r="F33" i="12"/>
  <c r="F40" i="12" s="1"/>
  <c r="E33" i="12"/>
  <c r="E40" i="12" s="1"/>
  <c r="D33" i="12"/>
  <c r="D40" i="12" s="1"/>
  <c r="C33" i="12"/>
  <c r="C40" i="12" s="1"/>
  <c r="B33" i="12"/>
  <c r="N40" i="12"/>
  <c r="M40" i="12"/>
  <c r="L40" i="12"/>
  <c r="K40" i="12"/>
  <c r="J40" i="12"/>
  <c r="I40" i="12"/>
  <c r="B40" i="12"/>
  <c r="S33" i="11"/>
  <c r="S40" i="11" s="1"/>
  <c r="R33" i="11"/>
  <c r="R40" i="11" s="1"/>
  <c r="Q33" i="11"/>
  <c r="Q40" i="11" s="1"/>
  <c r="P33" i="11"/>
  <c r="P40" i="11" s="1"/>
  <c r="O33" i="11"/>
  <c r="O40" i="11" s="1"/>
  <c r="N33" i="11"/>
  <c r="M33" i="11"/>
  <c r="L33" i="11"/>
  <c r="K33" i="11"/>
  <c r="J33" i="11"/>
  <c r="I33" i="11"/>
  <c r="H33" i="11"/>
  <c r="H40" i="11" s="1"/>
  <c r="G33" i="11"/>
  <c r="G40" i="11" s="1"/>
  <c r="F33" i="11"/>
  <c r="F40" i="11" s="1"/>
  <c r="E33" i="11"/>
  <c r="E40" i="11" s="1"/>
  <c r="D33" i="11"/>
  <c r="D40" i="11" s="1"/>
  <c r="C33" i="11"/>
  <c r="C40" i="11" s="1"/>
  <c r="B33" i="11"/>
  <c r="N40" i="11"/>
  <c r="M40" i="11"/>
  <c r="L40" i="11"/>
  <c r="K40" i="11"/>
  <c r="J40" i="11"/>
  <c r="I40" i="11"/>
  <c r="B40" i="11"/>
  <c r="S33" i="10"/>
  <c r="S40" i="10" s="1"/>
  <c r="R33" i="10"/>
  <c r="R40" i="10" s="1"/>
  <c r="Q33" i="10"/>
  <c r="Q40" i="10" s="1"/>
  <c r="P33" i="10"/>
  <c r="P40" i="10" s="1"/>
  <c r="O33" i="10"/>
  <c r="O40" i="10" s="1"/>
  <c r="N33" i="10"/>
  <c r="N40" i="10" s="1"/>
  <c r="M33" i="10"/>
  <c r="M40" i="10" s="1"/>
  <c r="L33" i="10"/>
  <c r="L40" i="10" s="1"/>
  <c r="K33" i="10"/>
  <c r="K40" i="10" s="1"/>
  <c r="J33" i="10"/>
  <c r="J40" i="10" s="1"/>
  <c r="I33" i="10"/>
  <c r="I40" i="10" s="1"/>
  <c r="H33" i="10"/>
  <c r="H40" i="10" s="1"/>
  <c r="G33" i="10"/>
  <c r="G40" i="10" s="1"/>
  <c r="F33" i="10"/>
  <c r="F40" i="10" s="1"/>
  <c r="E33" i="10"/>
  <c r="E40" i="10" s="1"/>
  <c r="D33" i="10"/>
  <c r="D40" i="10" s="1"/>
  <c r="B33" i="10"/>
  <c r="B40" i="10" s="1"/>
  <c r="S32" i="9"/>
  <c r="R32" i="9"/>
  <c r="Q32" i="9"/>
  <c r="P32" i="9"/>
  <c r="O32" i="9"/>
  <c r="N32" i="9"/>
  <c r="M32" i="9"/>
  <c r="M39" i="9" s="1"/>
  <c r="L32" i="9"/>
  <c r="L39" i="9" s="1"/>
  <c r="K32" i="9"/>
  <c r="K39" i="9" s="1"/>
  <c r="J32" i="9"/>
  <c r="J39" i="9" s="1"/>
  <c r="I32" i="9"/>
  <c r="I39" i="9" s="1"/>
  <c r="H32" i="9"/>
  <c r="H39" i="9" s="1"/>
  <c r="G32" i="9"/>
  <c r="F32" i="9"/>
  <c r="E32" i="9"/>
  <c r="D32" i="9"/>
  <c r="C32" i="9"/>
  <c r="B32" i="9"/>
  <c r="B39" i="9" s="1"/>
  <c r="S39" i="9"/>
  <c r="R39" i="9"/>
  <c r="Q39" i="9"/>
  <c r="P39" i="9"/>
  <c r="O39" i="9"/>
  <c r="N39" i="9"/>
  <c r="G39" i="9"/>
  <c r="F39" i="9"/>
  <c r="E39" i="9"/>
  <c r="D39" i="9"/>
  <c r="C39" i="9"/>
  <c r="S32" i="8"/>
  <c r="S39" i="8" s="1"/>
  <c r="R32" i="8"/>
  <c r="R39" i="8" s="1"/>
  <c r="Q32" i="8"/>
  <c r="Q39" i="8" s="1"/>
  <c r="P32" i="8"/>
  <c r="P39" i="8" s="1"/>
  <c r="O32" i="8"/>
  <c r="O39" i="8" s="1"/>
  <c r="N32" i="8"/>
  <c r="N39" i="8" s="1"/>
  <c r="M32" i="8"/>
  <c r="M39" i="8" s="1"/>
  <c r="L32" i="8"/>
  <c r="L39" i="8" s="1"/>
  <c r="K32" i="8"/>
  <c r="K39" i="8" s="1"/>
  <c r="J32" i="8"/>
  <c r="J39" i="8" s="1"/>
  <c r="I32" i="8"/>
  <c r="I39" i="8" s="1"/>
  <c r="H32" i="8"/>
  <c r="H39" i="8" s="1"/>
  <c r="G32" i="8"/>
  <c r="G39" i="8" s="1"/>
  <c r="F32" i="8"/>
  <c r="F39" i="8" s="1"/>
  <c r="E32" i="8"/>
  <c r="E39" i="8" s="1"/>
  <c r="D32" i="8"/>
  <c r="D39" i="8" s="1"/>
  <c r="C32" i="8"/>
  <c r="C39" i="8" s="1"/>
  <c r="B32" i="8"/>
  <c r="B39" i="8" s="1"/>
  <c r="S33" i="7"/>
  <c r="S40" i="7" s="1"/>
  <c r="R33" i="7"/>
  <c r="R40" i="7" s="1"/>
  <c r="Q33" i="7"/>
  <c r="Q40" i="7" s="1"/>
  <c r="P33" i="7"/>
  <c r="P40" i="7" s="1"/>
  <c r="O33" i="7"/>
  <c r="O40" i="7" s="1"/>
  <c r="N33" i="7"/>
  <c r="N40" i="7" s="1"/>
  <c r="M33" i="7"/>
  <c r="M40" i="7" s="1"/>
  <c r="L33" i="7"/>
  <c r="L40" i="7" s="1"/>
  <c r="K33" i="7"/>
  <c r="K40" i="7" s="1"/>
  <c r="J33" i="7"/>
  <c r="J40" i="7" s="1"/>
  <c r="I33" i="7"/>
  <c r="I40" i="7" s="1"/>
  <c r="H33" i="7"/>
  <c r="H40" i="7" s="1"/>
  <c r="G33" i="7"/>
  <c r="G40" i="7" s="1"/>
  <c r="F33" i="7"/>
  <c r="F40" i="7" s="1"/>
  <c r="E33" i="7"/>
  <c r="E40" i="7" s="1"/>
  <c r="D33" i="7"/>
  <c r="D40" i="7" s="1"/>
  <c r="C33" i="7"/>
  <c r="C40" i="7" s="1"/>
  <c r="B33" i="7"/>
  <c r="B40" i="7" s="1"/>
  <c r="S33" i="6"/>
  <c r="S40" i="6" s="1"/>
  <c r="R33" i="6"/>
  <c r="R40" i="6" s="1"/>
  <c r="Q33" i="6"/>
  <c r="Q40" i="6" s="1"/>
  <c r="P33" i="6"/>
  <c r="P40" i="6" s="1"/>
  <c r="O33" i="6"/>
  <c r="O40" i="6" s="1"/>
  <c r="N33" i="6"/>
  <c r="N40" i="6" s="1"/>
  <c r="M33" i="6"/>
  <c r="M40" i="6" s="1"/>
  <c r="L33" i="6"/>
  <c r="L40" i="6" s="1"/>
  <c r="K33" i="6"/>
  <c r="K40" i="6" s="1"/>
  <c r="J33" i="6"/>
  <c r="J40" i="6" s="1"/>
  <c r="I33" i="6"/>
  <c r="I40" i="6" s="1"/>
  <c r="H33" i="6"/>
  <c r="H40" i="6" s="1"/>
  <c r="G33" i="6"/>
  <c r="G40" i="6" s="1"/>
  <c r="F33" i="6"/>
  <c r="F40" i="6" s="1"/>
  <c r="E33" i="6"/>
  <c r="E40" i="6" s="1"/>
  <c r="D33" i="6"/>
  <c r="D40" i="6" s="1"/>
  <c r="C33" i="6"/>
  <c r="C40" i="6" s="1"/>
  <c r="B33" i="6"/>
  <c r="B40" i="6" s="1"/>
  <c r="S33" i="5"/>
  <c r="S40" i="5" s="1"/>
  <c r="R33" i="5"/>
  <c r="R40" i="5" s="1"/>
  <c r="Q33" i="5"/>
  <c r="Q40" i="5" s="1"/>
  <c r="P33" i="5"/>
  <c r="P40" i="5" s="1"/>
  <c r="O33" i="5"/>
  <c r="O40" i="5" s="1"/>
  <c r="N33" i="5"/>
  <c r="N40" i="5" s="1"/>
  <c r="M33" i="5"/>
  <c r="M40" i="5" s="1"/>
  <c r="L33" i="5"/>
  <c r="L40" i="5" s="1"/>
  <c r="K33" i="5"/>
  <c r="K40" i="5" s="1"/>
  <c r="J33" i="5"/>
  <c r="J40" i="5" s="1"/>
  <c r="I33" i="5"/>
  <c r="I40" i="5" s="1"/>
  <c r="H33" i="5"/>
  <c r="H40" i="5" s="1"/>
  <c r="G33" i="5"/>
  <c r="G40" i="5" s="1"/>
  <c r="F33" i="5"/>
  <c r="F40" i="5" s="1"/>
  <c r="E33" i="5"/>
  <c r="E40" i="5" s="1"/>
  <c r="D33" i="5"/>
  <c r="D40" i="5" s="1"/>
  <c r="C33" i="5"/>
  <c r="C40" i="5" s="1"/>
  <c r="B33" i="5"/>
  <c r="B40" i="5" s="1"/>
  <c r="S33" i="3"/>
  <c r="S40" i="3" s="1"/>
  <c r="R33" i="3"/>
  <c r="R40" i="3" s="1"/>
  <c r="Q33" i="3"/>
  <c r="Q40" i="3" s="1"/>
  <c r="P33" i="3"/>
  <c r="P40" i="3" s="1"/>
  <c r="O33" i="3"/>
  <c r="O40" i="3" s="1"/>
  <c r="N33" i="3"/>
  <c r="N40" i="3" s="1"/>
  <c r="M33" i="3"/>
  <c r="M40" i="3" s="1"/>
  <c r="L33" i="3"/>
  <c r="L40" i="3" s="1"/>
  <c r="K33" i="3"/>
  <c r="K40" i="3" s="1"/>
  <c r="J33" i="3"/>
  <c r="J40" i="3" s="1"/>
  <c r="I33" i="3"/>
  <c r="I40" i="3" s="1"/>
  <c r="H33" i="3"/>
  <c r="H40" i="3" s="1"/>
  <c r="G33" i="3"/>
  <c r="G40" i="3" s="1"/>
  <c r="F33" i="3"/>
  <c r="F40" i="3" s="1"/>
  <c r="E33" i="3"/>
  <c r="E40" i="3" s="1"/>
  <c r="D33" i="3"/>
  <c r="D40" i="3" s="1"/>
  <c r="C33" i="3"/>
  <c r="C40" i="3" s="1"/>
  <c r="B33" i="3"/>
  <c r="B40" i="3" s="1"/>
  <c r="S36" i="4"/>
  <c r="S43" i="4" s="1"/>
  <c r="R36" i="4"/>
  <c r="R43" i="4" s="1"/>
  <c r="Q36" i="4"/>
  <c r="Q43" i="4" s="1"/>
  <c r="P36" i="4"/>
  <c r="P43" i="4" s="1"/>
  <c r="O36" i="4"/>
  <c r="O43" i="4" s="1"/>
  <c r="N36" i="4"/>
  <c r="N43" i="4" s="1"/>
  <c r="M36" i="4"/>
  <c r="M43" i="4" s="1"/>
  <c r="L36" i="4"/>
  <c r="L43" i="4" s="1"/>
  <c r="K36" i="4"/>
  <c r="K43" i="4" s="1"/>
  <c r="J36" i="4"/>
  <c r="J43" i="4" s="1"/>
  <c r="I36" i="4"/>
  <c r="I43" i="4" s="1"/>
  <c r="H36" i="4"/>
  <c r="H43" i="4" s="1"/>
  <c r="G36" i="4"/>
  <c r="G43" i="4" s="1"/>
  <c r="F36" i="4"/>
  <c r="F43" i="4" s="1"/>
  <c r="E36" i="4"/>
  <c r="E43" i="4" s="1"/>
  <c r="D36" i="4"/>
  <c r="D43" i="4" s="1"/>
  <c r="C36" i="4"/>
  <c r="C43" i="4" s="1"/>
  <c r="B36" i="4"/>
  <c r="B43" i="4" s="1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H38" i="2" l="1"/>
  <c r="D38" i="2"/>
  <c r="P38" i="2"/>
  <c r="E38" i="2"/>
  <c r="Q38" i="2"/>
  <c r="G38" i="2"/>
  <c r="S38" i="2"/>
  <c r="J38" i="2"/>
  <c r="K38" i="2"/>
  <c r="M38" i="2"/>
  <c r="B38" i="2"/>
  <c r="N38" i="2"/>
  <c r="F38" i="2"/>
  <c r="L38" i="2"/>
  <c r="R38" i="2"/>
  <c r="C38" i="2"/>
  <c r="I38" i="2"/>
  <c r="O38" i="2"/>
</calcChain>
</file>

<file path=xl/sharedStrings.xml><?xml version="1.0" encoding="utf-8"?>
<sst xmlns="http://schemas.openxmlformats.org/spreadsheetml/2006/main" count="1720" uniqueCount="141">
  <si>
    <t>Féléves óraszámok</t>
  </si>
  <si>
    <t>Koll/GyJ</t>
  </si>
  <si>
    <t>ea</t>
  </si>
  <si>
    <t>gy/sz</t>
  </si>
  <si>
    <t>kr</t>
  </si>
  <si>
    <t>Összesen</t>
  </si>
  <si>
    <t>koll</t>
  </si>
  <si>
    <t>A szak közös része</t>
  </si>
  <si>
    <t>gyj</t>
  </si>
  <si>
    <t>Régizene együttes</t>
  </si>
  <si>
    <t>Historikus előadói gyakorlat</t>
  </si>
  <si>
    <t>A zeneművészet elméleti, történeti ismeretei</t>
  </si>
  <si>
    <t>Szolfézs</t>
  </si>
  <si>
    <t>Zeneelmélet</t>
  </si>
  <si>
    <t>koll/szig</t>
  </si>
  <si>
    <t>Esztétika</t>
  </si>
  <si>
    <t>Filozófia</t>
  </si>
  <si>
    <t>Népzene</t>
  </si>
  <si>
    <t>Művészettörténet</t>
  </si>
  <si>
    <t xml:space="preserve">koll </t>
  </si>
  <si>
    <t>Akusztika</t>
  </si>
  <si>
    <t>Általános és magyar zenetörténet</t>
  </si>
  <si>
    <t>Klasszikus zongora</t>
  </si>
  <si>
    <t>Zongora hangszeres együttjáték</t>
  </si>
  <si>
    <t>Énekkar</t>
  </si>
  <si>
    <t>Szakmai gyakorlat</t>
  </si>
  <si>
    <t>Zongora előadó-művészethez kapcsolódó specifikus elméleti és gyakorlati ismeretek</t>
  </si>
  <si>
    <t>koll/gyj</t>
  </si>
  <si>
    <t>Testnevelés</t>
  </si>
  <si>
    <t>aí</t>
  </si>
  <si>
    <t>Kamarazene</t>
  </si>
  <si>
    <t>Klasszikus zongora főtárgy (azon belül interpretációs gyakorlat)</t>
  </si>
  <si>
    <t>Klasszikus ének főtárgy (azon belül interpretációs gyakorlat)</t>
  </si>
  <si>
    <t>Kamaraének</t>
  </si>
  <si>
    <t>Korrepetíciós főtárgy</t>
  </si>
  <si>
    <t xml:space="preserve">Korrepetíció </t>
  </si>
  <si>
    <t>Zongora</t>
  </si>
  <si>
    <t>Beszédtechnika</t>
  </si>
  <si>
    <t>Színpadi gyakorlat</t>
  </si>
  <si>
    <t>Dalirodalom</t>
  </si>
  <si>
    <t>Olasz nyelv</t>
  </si>
  <si>
    <t>Énekmetodika (repertoárismeret)</t>
  </si>
  <si>
    <t>Hangszermetodika (repertoárismeret)</t>
  </si>
  <si>
    <t>Énekes színpadi szereplés</t>
  </si>
  <si>
    <t>A klasszikus énekes előadó-művészethez kapcsolódó specifikus elméleti, gyakorlati, idegen nyelvi ismeretek</t>
  </si>
  <si>
    <t>Szóló- és kamaraénekes előadóművészet</t>
  </si>
  <si>
    <t>Klasszikus hegedű főtárgy (azon belül interpretációs gyakorlat)</t>
  </si>
  <si>
    <t>Korrepetíció</t>
  </si>
  <si>
    <t>Zenekar (énekkar)</t>
  </si>
  <si>
    <t>Vonószenekar</t>
  </si>
  <si>
    <t>Vonós szólamgyakorlat</t>
  </si>
  <si>
    <t>A zeneművészethez kapcsolódó általános műveltségi elméleti ismeretek</t>
  </si>
  <si>
    <t>Szakirány szerinti hangszeres előadó-művészethez kapcsolódó specifikus elméleti és gyakorlati ismeretek</t>
  </si>
  <si>
    <t>Klasszikus mélyhegedű főtárgy (azon belül interpretációs gyakorlat)</t>
  </si>
  <si>
    <t>Klasszikus gordonka főtárgy (azon belül interpretációs gyakorlat)</t>
  </si>
  <si>
    <t>Klasszikus gordon főtárgy (azon belül interpretációs gyakorlat)</t>
  </si>
  <si>
    <t>Klasszikus gitár főtárgy (azon belül interpretációs gyakorlat)</t>
  </si>
  <si>
    <t>Szakirány szerinti hangszeres együttjáték</t>
  </si>
  <si>
    <t>Szakirány szerinti kamarazenei és zenekari hangszerjáték</t>
  </si>
  <si>
    <t>Klasszikus fuvola főtárgy (azon belül interpretációs gyakorlat)</t>
  </si>
  <si>
    <t>Zenekari szólamismeret</t>
  </si>
  <si>
    <t>Zenekari szólamgyakorlat</t>
  </si>
  <si>
    <t>Klasszikus oboa főtárgy (azon belül interpretációs gyakorlat)</t>
  </si>
  <si>
    <t>Klasszikus klarinét főtárgy (azon belül interpretációs gyakorlat)</t>
  </si>
  <si>
    <t>Klasszikus fagott főtárgy (azon belül interpretációs gyakorlat)</t>
  </si>
  <si>
    <t>Klasszikus szaxofon főtárgy (azon belül interpretációs gyakorlat)</t>
  </si>
  <si>
    <t>Klasszikus kürt főtárgy (azon belül interpretációs gyakorlat)</t>
  </si>
  <si>
    <t>Klasszikus trombita főtárgy (azon belül interpretációs gyakorlat)</t>
  </si>
  <si>
    <t>Klasszikus harsona főtárgy (azon belül interpretációs gyakorlat)</t>
  </si>
  <si>
    <t>Klasszikus tuba főtárgy (azon belül interpretációs gyakorlat)</t>
  </si>
  <si>
    <t>Klasszikus ütőhangszer főtárgy (azon belül interpretációs gyakorlat)</t>
  </si>
  <si>
    <t>Klasszikus furulya főtárgy (azon belül interpretációs gyakorlat)</t>
  </si>
  <si>
    <t>Gitár basso continuo játék</t>
  </si>
  <si>
    <t>A gitár nagy zeneszerzői és előadói</t>
  </si>
  <si>
    <t>Fúvószenekar</t>
  </si>
  <si>
    <t>Fúvószenekar/rézfúvós együttes</t>
  </si>
  <si>
    <t>Ütőegyüttes/fúvószenekar</t>
  </si>
  <si>
    <t>Lapról játék, transzponálás, zongorakíséret</t>
  </si>
  <si>
    <t>Zongorairodalom</t>
  </si>
  <si>
    <t>Gitárzenekar</t>
  </si>
  <si>
    <t>Előadói gyakorlat</t>
  </si>
  <si>
    <t>Zeneismeret és részterületei</t>
  </si>
  <si>
    <t>Hangszeres és vokális előadó-művészet</t>
  </si>
  <si>
    <t>A zeneismerethez kapcsolódó elmélet és gyakorlati ismeretek</t>
  </si>
  <si>
    <t>Repertoárismeret</t>
  </si>
  <si>
    <t>Prozódia</t>
  </si>
  <si>
    <t>Vezénylési gyakorlat</t>
  </si>
  <si>
    <t>Kargyakorlat</t>
  </si>
  <si>
    <t>Transzponálás, partitúraolvasás</t>
  </si>
  <si>
    <t>Zeneszerzés</t>
  </si>
  <si>
    <t>Zeneelmélet és részterületei</t>
  </si>
  <si>
    <t>A zeneelmélethez kapcsolódó elmélet és gyakorlati ismeretek</t>
  </si>
  <si>
    <t>Vokális és hangszeres előadó-művészet</t>
  </si>
  <si>
    <t>Kórushospitálás</t>
  </si>
  <si>
    <t>Diplomamunka (szakdolgozat + hangversenyre való felkészülés)</t>
  </si>
  <si>
    <t>Hangversenykritika</t>
  </si>
  <si>
    <t>Mindösszesen</t>
  </si>
  <si>
    <t>koll/gyj/aí</t>
  </si>
  <si>
    <t>Klasszikus hegedű</t>
  </si>
  <si>
    <t>klasszikus mélyhegedű</t>
  </si>
  <si>
    <t>klasszikus gordonka</t>
  </si>
  <si>
    <t>klasszikus gordon</t>
  </si>
  <si>
    <t>klasszikus gitár</t>
  </si>
  <si>
    <t>klasszikus furulya</t>
  </si>
  <si>
    <t>Klasszikus fuvola</t>
  </si>
  <si>
    <t>klasszikus oboa</t>
  </si>
  <si>
    <t>klasszikus klarinét</t>
  </si>
  <si>
    <t>klasszikus fagott</t>
  </si>
  <si>
    <t>klasszikus szaxofon</t>
  </si>
  <si>
    <t>klasszikus kürt</t>
  </si>
  <si>
    <t>klasszikus trombita</t>
  </si>
  <si>
    <t>klasszikus harsona</t>
  </si>
  <si>
    <t xml:space="preserve">klasszikus tuba </t>
  </si>
  <si>
    <t>klasszikus ütőhangszer</t>
  </si>
  <si>
    <t>klasszikus ének</t>
  </si>
  <si>
    <t>Kórusvezető</t>
  </si>
  <si>
    <t>Énekkari vezénylés és specifikus elméleti háttere</t>
  </si>
  <si>
    <t>Zenekarvezető</t>
  </si>
  <si>
    <t>Zenekari vezénylés és specifikus elméleti háttere</t>
  </si>
  <si>
    <t>Szimfonikus zenekari vezénylési gyakorlat</t>
  </si>
  <si>
    <t>Fúvószenekari vezénylési gyakorlat</t>
  </si>
  <si>
    <t>Szimfonikus zenekar vezetés</t>
  </si>
  <si>
    <t>Fúvószenekar vezetés</t>
  </si>
  <si>
    <t>Continuo játék</t>
  </si>
  <si>
    <t>Zenekari hospitálás</t>
  </si>
  <si>
    <t>Hangszerelés, hangszerismeret</t>
  </si>
  <si>
    <t>Kamaraének/kamarazene</t>
  </si>
  <si>
    <t>Énekkar/zenekar</t>
  </si>
  <si>
    <t>Szolfézs-zeneelmélet felzárkóztató óra</t>
  </si>
  <si>
    <t>Szolfézs-zeneelmélet felzárkóztató</t>
  </si>
  <si>
    <t>Vonószenekari szólamgyakorlat</t>
  </si>
  <si>
    <t>Kamarazene (vonósnégyes)</t>
  </si>
  <si>
    <t>Csellóegyüttes</t>
  </si>
  <si>
    <t>Hegedű kötelező</t>
  </si>
  <si>
    <t>Brácsa kötelező</t>
  </si>
  <si>
    <t>Idegen nyelvi kompetencia fejlesztés</t>
  </si>
  <si>
    <t>Idegen nyelvi zeneművészeti szaknyelv</t>
  </si>
  <si>
    <t>gyj/koll</t>
  </si>
  <si>
    <t>A  Kari Tanács 2023. 03. 08-ai határozata alapján 2023. öszétől a korábbi 5 félév helyett 2 félévre csökkent, esti tagozaton nem kritérium tárgy.</t>
  </si>
  <si>
    <t>A  Kari Tanács 2023. 03. 08-ai határozata alapján 2023. öszétől a korábbi 5 félév helyett 2 félévre csökkent,esti tagozaton nem kritérium tárgy.</t>
  </si>
  <si>
    <t>Szabadon választható tárgyak, amiből legalább 2 kredit mesterkurzus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</si>
</sst>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</font>
    <font>
      <sz val="9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i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i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9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F2F2F2"/>
      </patternFill>
    </fill>
    <fill>
      <patternFill patternType="solid">
        <fgColor theme="0"/>
        <bgColor rgb="FFF2F2F2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268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5" xfId="0" applyFont="1" applyBorder="1" applyAlignment="1">
      <alignment wrapText="1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3" fillId="0" borderId="1" xfId="0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" fillId="2" borderId="0" xfId="0" applyFont="1" applyFill="1"/>
    <xf numFmtId="0" fontId="1" fillId="0" borderId="13" xfId="0" applyFont="1" applyBorder="1"/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1" fillId="0" borderId="17" xfId="0" applyFont="1" applyBorder="1"/>
    <xf numFmtId="0" fontId="6" fillId="0" borderId="1" xfId="0" applyFont="1" applyBorder="1"/>
    <xf numFmtId="0" fontId="6" fillId="0" borderId="9" xfId="0" applyFont="1" applyBorder="1"/>
    <xf numFmtId="0" fontId="5" fillId="2" borderId="6" xfId="0" applyFont="1" applyFill="1" applyBorder="1" applyAlignment="1">
      <alignment horizontal="center"/>
    </xf>
    <xf numFmtId="0" fontId="5" fillId="0" borderId="0" xfId="0" applyFont="1"/>
    <xf numFmtId="0" fontId="7" fillId="0" borderId="0" xfId="0" applyFont="1"/>
    <xf numFmtId="0" fontId="6" fillId="0" borderId="13" xfId="0" applyFont="1" applyBorder="1"/>
    <xf numFmtId="0" fontId="3" fillId="0" borderId="1" xfId="0" applyFont="1" applyBorder="1" applyAlignment="1">
      <alignment horizontal="left"/>
    </xf>
    <xf numFmtId="0" fontId="8" fillId="0" borderId="0" xfId="0" applyFont="1"/>
    <xf numFmtId="0" fontId="0" fillId="0" borderId="0" xfId="0" applyAlignment="1">
      <alignment wrapText="1"/>
    </xf>
    <xf numFmtId="0" fontId="3" fillId="0" borderId="1" xfId="0" applyFont="1" applyBorder="1"/>
    <xf numFmtId="0" fontId="6" fillId="3" borderId="1" xfId="0" applyFont="1" applyFill="1" applyBorder="1"/>
    <xf numFmtId="0" fontId="1" fillId="4" borderId="0" xfId="0" applyFont="1" applyFill="1"/>
    <xf numFmtId="0" fontId="0" fillId="4" borderId="0" xfId="0" applyFill="1"/>
    <xf numFmtId="0" fontId="4" fillId="4" borderId="1" xfId="0" applyFont="1" applyFill="1" applyBorder="1" applyAlignment="1">
      <alignment horizontal="left"/>
    </xf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/>
    <xf numFmtId="0" fontId="5" fillId="4" borderId="1" xfId="0" applyFont="1" applyFill="1" applyBorder="1"/>
    <xf numFmtId="0" fontId="5" fillId="5" borderId="6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/>
    <xf numFmtId="0" fontId="7" fillId="4" borderId="0" xfId="0" applyFont="1" applyFill="1"/>
    <xf numFmtId="0" fontId="3" fillId="5" borderId="12" xfId="0" applyFont="1" applyFill="1" applyBorder="1"/>
    <xf numFmtId="0" fontId="1" fillId="5" borderId="0" xfId="0" applyFont="1" applyFill="1"/>
    <xf numFmtId="0" fontId="1" fillId="4" borderId="13" xfId="0" applyFont="1" applyFill="1" applyBorder="1"/>
    <xf numFmtId="0" fontId="1" fillId="6" borderId="0" xfId="0" applyFont="1" applyFill="1"/>
    <xf numFmtId="0" fontId="0" fillId="6" borderId="0" xfId="0" applyFill="1"/>
    <xf numFmtId="0" fontId="5" fillId="6" borderId="0" xfId="0" applyFont="1" applyFill="1"/>
    <xf numFmtId="0" fontId="7" fillId="6" borderId="0" xfId="0" applyFont="1" applyFill="1"/>
    <xf numFmtId="0" fontId="5" fillId="7" borderId="1" xfId="0" applyFont="1" applyFill="1" applyBorder="1"/>
    <xf numFmtId="0" fontId="1" fillId="8" borderId="6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8" borderId="8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9" xfId="0" applyFont="1" applyFill="1" applyBorder="1"/>
    <xf numFmtId="0" fontId="5" fillId="8" borderId="6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8" borderId="8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8" xfId="0" applyFont="1" applyFill="1" applyBorder="1" applyAlignment="1">
      <alignment horizontal="center"/>
    </xf>
    <xf numFmtId="0" fontId="5" fillId="7" borderId="9" xfId="0" applyFont="1" applyFill="1" applyBorder="1"/>
    <xf numFmtId="0" fontId="1" fillId="10" borderId="6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/>
    <xf numFmtId="0" fontId="3" fillId="9" borderId="1" xfId="0" applyFont="1" applyFill="1" applyBorder="1" applyAlignment="1">
      <alignment horizontal="left"/>
    </xf>
    <xf numFmtId="0" fontId="2" fillId="9" borderId="10" xfId="0" applyFont="1" applyFill="1" applyBorder="1"/>
    <xf numFmtId="0" fontId="2" fillId="9" borderId="11" xfId="0" applyFont="1" applyFill="1" applyBorder="1"/>
    <xf numFmtId="0" fontId="5" fillId="9" borderId="1" xfId="0" applyFont="1" applyFill="1" applyBorder="1" applyAlignment="1">
      <alignment horizontal="left"/>
    </xf>
    <xf numFmtId="0" fontId="6" fillId="4" borderId="9" xfId="0" applyFont="1" applyFill="1" applyBorder="1"/>
    <xf numFmtId="0" fontId="6" fillId="5" borderId="7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6" fillId="4" borderId="1" xfId="0" applyFont="1" applyFill="1" applyBorder="1"/>
    <xf numFmtId="0" fontId="3" fillId="4" borderId="1" xfId="0" applyFont="1" applyFill="1" applyBorder="1" applyAlignment="1">
      <alignment horizontal="left"/>
    </xf>
    <xf numFmtId="0" fontId="1" fillId="0" borderId="0" xfId="1" applyFont="1"/>
    <xf numFmtId="0" fontId="1" fillId="0" borderId="1" xfId="1" applyFont="1" applyBorder="1"/>
    <xf numFmtId="0" fontId="1" fillId="0" borderId="5" xfId="1" applyFont="1" applyBorder="1" applyAlignment="1">
      <alignment wrapText="1"/>
    </xf>
    <xf numFmtId="0" fontId="1" fillId="2" borderId="6" xfId="1" applyFont="1" applyFill="1" applyBorder="1" applyAlignment="1">
      <alignment horizontal="center"/>
    </xf>
    <xf numFmtId="0" fontId="1" fillId="2" borderId="7" xfId="1" applyFont="1" applyFill="1" applyBorder="1" applyAlignment="1">
      <alignment horizontal="center"/>
    </xf>
    <xf numFmtId="0" fontId="1" fillId="2" borderId="8" xfId="1" applyFont="1" applyFill="1" applyBorder="1" applyAlignment="1">
      <alignment horizontal="center"/>
    </xf>
    <xf numFmtId="0" fontId="1" fillId="0" borderId="6" xfId="1" applyFont="1" applyBorder="1" applyAlignment="1">
      <alignment horizontal="center"/>
    </xf>
    <xf numFmtId="0" fontId="1" fillId="0" borderId="7" xfId="1" applyFont="1" applyBorder="1" applyAlignment="1">
      <alignment horizontal="center"/>
    </xf>
    <xf numFmtId="0" fontId="1" fillId="0" borderId="8" xfId="1" applyFont="1" applyBorder="1" applyAlignment="1">
      <alignment horizontal="center"/>
    </xf>
    <xf numFmtId="0" fontId="1" fillId="0" borderId="9" xfId="1" applyFont="1" applyBorder="1"/>
    <xf numFmtId="0" fontId="5" fillId="7" borderId="1" xfId="1" applyFont="1" applyFill="1" applyBorder="1"/>
    <xf numFmtId="0" fontId="1" fillId="8" borderId="6" xfId="1" applyFont="1" applyFill="1" applyBorder="1" applyAlignment="1">
      <alignment horizontal="center"/>
    </xf>
    <xf numFmtId="0" fontId="1" fillId="8" borderId="7" xfId="1" applyFont="1" applyFill="1" applyBorder="1" applyAlignment="1">
      <alignment horizontal="center"/>
    </xf>
    <xf numFmtId="0" fontId="1" fillId="8" borderId="8" xfId="1" applyFont="1" applyFill="1" applyBorder="1" applyAlignment="1">
      <alignment horizontal="center"/>
    </xf>
    <xf numFmtId="0" fontId="1" fillId="7" borderId="6" xfId="1" applyFont="1" applyFill="1" applyBorder="1" applyAlignment="1">
      <alignment horizontal="center"/>
    </xf>
    <xf numFmtId="0" fontId="1" fillId="7" borderId="7" xfId="1" applyFont="1" applyFill="1" applyBorder="1" applyAlignment="1">
      <alignment horizontal="center"/>
    </xf>
    <xf numFmtId="0" fontId="1" fillId="7" borderId="8" xfId="1" applyFont="1" applyFill="1" applyBorder="1" applyAlignment="1">
      <alignment horizontal="center"/>
    </xf>
    <xf numFmtId="0" fontId="1" fillId="7" borderId="9" xfId="1" applyFont="1" applyFill="1" applyBorder="1"/>
    <xf numFmtId="0" fontId="5" fillId="8" borderId="6" xfId="1" applyFont="1" applyFill="1" applyBorder="1" applyAlignment="1">
      <alignment horizontal="center"/>
    </xf>
    <xf numFmtId="0" fontId="5" fillId="8" borderId="7" xfId="1" applyFont="1" applyFill="1" applyBorder="1" applyAlignment="1">
      <alignment horizontal="center"/>
    </xf>
    <xf numFmtId="0" fontId="5" fillId="8" borderId="8" xfId="1" applyFont="1" applyFill="1" applyBorder="1" applyAlignment="1">
      <alignment horizontal="center"/>
    </xf>
    <xf numFmtId="0" fontId="5" fillId="7" borderId="6" xfId="1" applyFont="1" applyFill="1" applyBorder="1" applyAlignment="1">
      <alignment horizontal="center"/>
    </xf>
    <xf numFmtId="0" fontId="5" fillId="7" borderId="7" xfId="1" applyFont="1" applyFill="1" applyBorder="1" applyAlignment="1">
      <alignment horizontal="center"/>
    </xf>
    <xf numFmtId="0" fontId="5" fillId="7" borderId="8" xfId="1" applyFont="1" applyFill="1" applyBorder="1" applyAlignment="1">
      <alignment horizontal="center"/>
    </xf>
    <xf numFmtId="0" fontId="5" fillId="7" borderId="9" xfId="1" applyFont="1" applyFill="1" applyBorder="1"/>
    <xf numFmtId="0" fontId="3" fillId="2" borderId="6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2" fillId="0" borderId="10" xfId="1" applyFont="1" applyBorder="1"/>
    <xf numFmtId="0" fontId="2" fillId="0" borderId="11" xfId="1" applyFont="1" applyBorder="1"/>
    <xf numFmtId="0" fontId="3" fillId="9" borderId="1" xfId="1" applyFont="1" applyFill="1" applyBorder="1" applyAlignment="1">
      <alignment horizontal="left"/>
    </xf>
    <xf numFmtId="0" fontId="2" fillId="9" borderId="10" xfId="1" applyFont="1" applyFill="1" applyBorder="1"/>
    <xf numFmtId="0" fontId="2" fillId="9" borderId="11" xfId="1" applyFont="1" applyFill="1" applyBorder="1"/>
    <xf numFmtId="0" fontId="3" fillId="4" borderId="1" xfId="1" applyFont="1" applyFill="1" applyBorder="1" applyAlignment="1">
      <alignment horizontal="left"/>
    </xf>
    <xf numFmtId="0" fontId="1" fillId="5" borderId="6" xfId="1" applyFont="1" applyFill="1" applyBorder="1" applyAlignment="1">
      <alignment horizontal="center"/>
    </xf>
    <xf numFmtId="0" fontId="1" fillId="5" borderId="7" xfId="1" applyFont="1" applyFill="1" applyBorder="1" applyAlignment="1">
      <alignment horizontal="center"/>
    </xf>
    <xf numFmtId="0" fontId="1" fillId="5" borderId="8" xfId="1" applyFont="1" applyFill="1" applyBorder="1" applyAlignment="1">
      <alignment horizontal="center"/>
    </xf>
    <xf numFmtId="0" fontId="1" fillId="4" borderId="6" xfId="1" applyFont="1" applyFill="1" applyBorder="1" applyAlignment="1">
      <alignment horizontal="center"/>
    </xf>
    <xf numFmtId="0" fontId="1" fillId="4" borderId="7" xfId="1" applyFont="1" applyFill="1" applyBorder="1" applyAlignment="1">
      <alignment horizontal="center"/>
    </xf>
    <xf numFmtId="0" fontId="1" fillId="4" borderId="8" xfId="1" applyFont="1" applyFill="1" applyBorder="1" applyAlignment="1">
      <alignment horizontal="center"/>
    </xf>
    <xf numFmtId="0" fontId="1" fillId="4" borderId="9" xfId="1" applyFont="1" applyFill="1" applyBorder="1"/>
    <xf numFmtId="0" fontId="5" fillId="4" borderId="1" xfId="1" applyFont="1" applyFill="1" applyBorder="1"/>
    <xf numFmtId="0" fontId="3" fillId="5" borderId="12" xfId="1" applyFont="1" applyFill="1" applyBorder="1"/>
    <xf numFmtId="0" fontId="1" fillId="5" borderId="0" xfId="1" applyFont="1" applyFill="1"/>
    <xf numFmtId="0" fontId="1" fillId="4" borderId="0" xfId="1" applyFont="1" applyFill="1"/>
    <xf numFmtId="0" fontId="1" fillId="4" borderId="13" xfId="1" applyFont="1" applyFill="1" applyBorder="1"/>
    <xf numFmtId="0" fontId="3" fillId="0" borderId="1" xfId="1" applyFont="1" applyBorder="1"/>
    <xf numFmtId="0" fontId="3" fillId="2" borderId="14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16" xfId="1" applyFont="1" applyFill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3" fillId="0" borderId="16" xfId="1" applyFont="1" applyBorder="1" applyAlignment="1">
      <alignment horizontal="center"/>
    </xf>
    <xf numFmtId="0" fontId="1" fillId="0" borderId="17" xfId="1" applyFont="1" applyBorder="1"/>
    <xf numFmtId="0" fontId="1" fillId="2" borderId="0" xfId="1" applyFont="1" applyFill="1"/>
    <xf numFmtId="0" fontId="9" fillId="0" borderId="0" xfId="1"/>
    <xf numFmtId="0" fontId="9" fillId="0" borderId="0" xfId="1" applyAlignment="1">
      <alignment wrapText="1"/>
    </xf>
    <xf numFmtId="0" fontId="8" fillId="0" borderId="0" xfId="1" applyFont="1"/>
    <xf numFmtId="0" fontId="5" fillId="0" borderId="0" xfId="1" applyFont="1"/>
    <xf numFmtId="0" fontId="7" fillId="0" borderId="0" xfId="1" applyFont="1"/>
    <xf numFmtId="0" fontId="1" fillId="11" borderId="6" xfId="1" applyFont="1" applyFill="1" applyBorder="1" applyAlignment="1">
      <alignment horizontal="center"/>
    </xf>
    <xf numFmtId="0" fontId="1" fillId="11" borderId="7" xfId="1" applyFont="1" applyFill="1" applyBorder="1" applyAlignment="1">
      <alignment horizontal="center"/>
    </xf>
    <xf numFmtId="0" fontId="1" fillId="11" borderId="8" xfId="1" applyFont="1" applyFill="1" applyBorder="1" applyAlignment="1">
      <alignment horizontal="center"/>
    </xf>
    <xf numFmtId="0" fontId="1" fillId="6" borderId="6" xfId="1" applyFont="1" applyFill="1" applyBorder="1" applyAlignment="1">
      <alignment horizontal="center"/>
    </xf>
    <xf numFmtId="0" fontId="1" fillId="6" borderId="7" xfId="1" applyFont="1" applyFill="1" applyBorder="1" applyAlignment="1">
      <alignment horizontal="center"/>
    </xf>
    <xf numFmtId="0" fontId="1" fillId="6" borderId="8" xfId="1" applyFont="1" applyFill="1" applyBorder="1" applyAlignment="1">
      <alignment horizontal="center"/>
    </xf>
    <xf numFmtId="0" fontId="10" fillId="0" borderId="1" xfId="0" applyFont="1" applyBorder="1"/>
    <xf numFmtId="0" fontId="1" fillId="0" borderId="1" xfId="0" applyFont="1" applyBorder="1" applyAlignment="1">
      <alignment wrapText="1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6" fillId="0" borderId="9" xfId="0" applyFont="1" applyBorder="1" applyAlignment="1">
      <alignment wrapText="1"/>
    </xf>
    <xf numFmtId="0" fontId="1" fillId="6" borderId="0" xfId="0" applyFont="1" applyFill="1" applyAlignment="1">
      <alignment wrapText="1"/>
    </xf>
    <xf numFmtId="0" fontId="6" fillId="0" borderId="1" xfId="0" applyFont="1" applyBorder="1" applyAlignment="1">
      <alignment vertical="center" wrapText="1"/>
    </xf>
    <xf numFmtId="0" fontId="10" fillId="2" borderId="18" xfId="0" applyFont="1" applyFill="1" applyBorder="1" applyAlignment="1">
      <alignment horizontal="center" wrapText="1"/>
    </xf>
    <xf numFmtId="0" fontId="10" fillId="2" borderId="10" xfId="0" applyFont="1" applyFill="1" applyBorder="1" applyAlignment="1">
      <alignment horizontal="center" wrapText="1"/>
    </xf>
    <xf numFmtId="0" fontId="10" fillId="2" borderId="1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left"/>
    </xf>
    <xf numFmtId="0" fontId="2" fillId="7" borderId="10" xfId="0" applyFont="1" applyFill="1" applyBorder="1"/>
    <xf numFmtId="0" fontId="2" fillId="7" borderId="11" xfId="0" applyFont="1" applyFill="1" applyBorder="1"/>
    <xf numFmtId="0" fontId="1" fillId="0" borderId="0" xfId="0" applyFont="1" applyAlignment="1">
      <alignment horizontal="center"/>
    </xf>
    <xf numFmtId="0" fontId="0" fillId="0" borderId="0" xfId="0"/>
    <xf numFmtId="0" fontId="1" fillId="2" borderId="2" xfId="0" applyFont="1" applyFill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1" fillId="0" borderId="2" xfId="0" applyFont="1" applyBorder="1" applyAlignment="1">
      <alignment horizontal="center"/>
    </xf>
    <xf numFmtId="0" fontId="3" fillId="7" borderId="1" xfId="1" applyFont="1" applyFill="1" applyBorder="1" applyAlignment="1">
      <alignment horizontal="left"/>
    </xf>
    <xf numFmtId="0" fontId="2" fillId="7" borderId="10" xfId="1" applyFont="1" applyFill="1" applyBorder="1"/>
    <xf numFmtId="0" fontId="2" fillId="7" borderId="11" xfId="1" applyFont="1" applyFill="1" applyBorder="1"/>
    <xf numFmtId="0" fontId="1" fillId="0" borderId="0" xfId="1" applyFont="1" applyAlignment="1">
      <alignment horizontal="center"/>
    </xf>
    <xf numFmtId="0" fontId="9" fillId="0" borderId="0" xfId="1"/>
    <xf numFmtId="0" fontId="1" fillId="2" borderId="2" xfId="1" applyFont="1" applyFill="1" applyBorder="1" applyAlignment="1">
      <alignment horizontal="center"/>
    </xf>
    <xf numFmtId="0" fontId="2" fillId="0" borderId="3" xfId="1" applyFont="1" applyBorder="1"/>
    <xf numFmtId="0" fontId="2" fillId="0" borderId="4" xfId="1" applyFont="1" applyBorder="1"/>
    <xf numFmtId="0" fontId="1" fillId="0" borderId="2" xfId="1" applyFont="1" applyBorder="1" applyAlignment="1">
      <alignment horizontal="center"/>
    </xf>
    <xf numFmtId="0" fontId="5" fillId="4" borderId="1" xfId="0" applyFont="1" applyFill="1" applyBorder="1" applyAlignment="1">
      <alignment wrapText="1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vertical="center"/>
    </xf>
    <xf numFmtId="0" fontId="1" fillId="5" borderId="6" xfId="1" applyFont="1" applyFill="1" applyBorder="1" applyAlignment="1">
      <alignment horizontal="center" vertical="center"/>
    </xf>
    <xf numFmtId="0" fontId="1" fillId="5" borderId="7" xfId="1" applyFont="1" applyFill="1" applyBorder="1" applyAlignment="1">
      <alignment horizontal="center" vertical="center"/>
    </xf>
    <xf numFmtId="0" fontId="1" fillId="5" borderId="8" xfId="1" applyFont="1" applyFill="1" applyBorder="1" applyAlignment="1">
      <alignment horizontal="center" vertical="center"/>
    </xf>
    <xf numFmtId="0" fontId="1" fillId="4" borderId="6" xfId="1" applyFont="1" applyFill="1" applyBorder="1" applyAlignment="1">
      <alignment horizontal="center" vertical="center"/>
    </xf>
    <xf numFmtId="0" fontId="1" fillId="4" borderId="7" xfId="1" applyFont="1" applyFill="1" applyBorder="1" applyAlignment="1">
      <alignment horizontal="center" vertical="center"/>
    </xf>
    <xf numFmtId="0" fontId="1" fillId="4" borderId="8" xfId="1" applyFont="1" applyFill="1" applyBorder="1" applyAlignment="1">
      <alignment horizontal="center" vertical="center"/>
    </xf>
    <xf numFmtId="0" fontId="1" fillId="4" borderId="9" xfId="1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1" fillId="0" borderId="22" xfId="0" applyFont="1" applyBorder="1"/>
    <xf numFmtId="0" fontId="1" fillId="2" borderId="23" xfId="0" applyFont="1" applyFill="1" applyBorder="1" applyAlignment="1">
      <alignment horizontal="center"/>
    </xf>
    <xf numFmtId="0" fontId="2" fillId="0" borderId="24" xfId="0" applyFont="1" applyBorder="1"/>
    <xf numFmtId="0" fontId="2" fillId="0" borderId="25" xfId="0" applyFont="1" applyBorder="1"/>
    <xf numFmtId="0" fontId="1" fillId="0" borderId="23" xfId="0" applyFont="1" applyBorder="1" applyAlignment="1">
      <alignment horizontal="center"/>
    </xf>
    <xf numFmtId="0" fontId="1" fillId="0" borderId="26" xfId="0" applyFont="1" applyBorder="1" applyAlignment="1">
      <alignment wrapText="1"/>
    </xf>
    <xf numFmtId="0" fontId="1" fillId="0" borderId="27" xfId="0" applyFont="1" applyBorder="1"/>
    <xf numFmtId="0" fontId="1" fillId="0" borderId="28" xfId="0" applyFont="1" applyBorder="1"/>
    <xf numFmtId="0" fontId="3" fillId="7" borderId="27" xfId="0" applyFont="1" applyFill="1" applyBorder="1" applyAlignment="1">
      <alignment horizontal="left"/>
    </xf>
    <xf numFmtId="0" fontId="2" fillId="7" borderId="29" xfId="0" applyFont="1" applyFill="1" applyBorder="1"/>
    <xf numFmtId="0" fontId="5" fillId="7" borderId="27" xfId="0" applyFont="1" applyFill="1" applyBorder="1"/>
    <xf numFmtId="0" fontId="1" fillId="7" borderId="28" xfId="0" applyFont="1" applyFill="1" applyBorder="1"/>
    <xf numFmtId="0" fontId="6" fillId="0" borderId="27" xfId="0" applyFont="1" applyBorder="1"/>
    <xf numFmtId="0" fontId="6" fillId="0" borderId="28" xfId="0" applyFont="1" applyBorder="1"/>
    <xf numFmtId="0" fontId="5" fillId="7" borderId="28" xfId="0" applyFont="1" applyFill="1" applyBorder="1"/>
    <xf numFmtId="0" fontId="3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0" fontId="2" fillId="0" borderId="29" xfId="0" applyFont="1" applyBorder="1"/>
    <xf numFmtId="0" fontId="4" fillId="9" borderId="27" xfId="0" applyFont="1" applyFill="1" applyBorder="1" applyAlignment="1">
      <alignment horizontal="left"/>
    </xf>
    <xf numFmtId="0" fontId="1" fillId="9" borderId="28" xfId="0" applyFont="1" applyFill="1" applyBorder="1"/>
    <xf numFmtId="0" fontId="6" fillId="3" borderId="27" xfId="0" applyFont="1" applyFill="1" applyBorder="1"/>
    <xf numFmtId="0" fontId="5" fillId="4" borderId="27" xfId="0" applyFont="1" applyFill="1" applyBorder="1"/>
    <xf numFmtId="0" fontId="1" fillId="4" borderId="28" xfId="0" applyFont="1" applyFill="1" applyBorder="1"/>
    <xf numFmtId="0" fontId="5" fillId="4" borderId="28" xfId="0" applyFont="1" applyFill="1" applyBorder="1"/>
    <xf numFmtId="0" fontId="3" fillId="0" borderId="27" xfId="0" applyFont="1" applyBorder="1"/>
    <xf numFmtId="0" fontId="3" fillId="5" borderId="30" xfId="0" applyFont="1" applyFill="1" applyBorder="1"/>
    <xf numFmtId="0" fontId="1" fillId="5" borderId="0" xfId="0" applyFont="1" applyFill="1" applyBorder="1"/>
    <xf numFmtId="0" fontId="1" fillId="4" borderId="0" xfId="0" applyFont="1" applyFill="1" applyBorder="1"/>
    <xf numFmtId="0" fontId="1" fillId="4" borderId="31" xfId="0" applyFont="1" applyFill="1" applyBorder="1"/>
    <xf numFmtId="0" fontId="1" fillId="0" borderId="27" xfId="0" applyFont="1" applyBorder="1" applyAlignment="1">
      <alignment wrapText="1"/>
    </xf>
    <xf numFmtId="0" fontId="6" fillId="0" borderId="28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6" fillId="0" borderId="27" xfId="0" applyFont="1" applyBorder="1" applyAlignment="1">
      <alignment vertical="center" wrapText="1"/>
    </xf>
    <xf numFmtId="0" fontId="6" fillId="0" borderId="28" xfId="0" applyFont="1" applyBorder="1" applyAlignment="1">
      <alignment wrapText="1"/>
    </xf>
    <xf numFmtId="0" fontId="5" fillId="4" borderId="27" xfId="0" applyFont="1" applyFill="1" applyBorder="1" applyAlignment="1">
      <alignment wrapText="1"/>
    </xf>
    <xf numFmtId="0" fontId="1" fillId="4" borderId="28" xfId="0" applyFont="1" applyFill="1" applyBorder="1" applyAlignment="1">
      <alignment vertical="center"/>
    </xf>
    <xf numFmtId="0" fontId="3" fillId="0" borderId="32" xfId="0" applyFont="1" applyBorder="1"/>
    <xf numFmtId="0" fontId="1" fillId="0" borderId="33" xfId="0" applyFont="1" applyBorder="1"/>
    <xf numFmtId="0" fontId="3" fillId="0" borderId="34" xfId="0" applyFont="1" applyBorder="1" applyAlignment="1">
      <alignment horizontal="center"/>
    </xf>
    <xf numFmtId="0" fontId="1" fillId="2" borderId="35" xfId="0" applyFont="1" applyFill="1" applyBorder="1"/>
    <xf numFmtId="0" fontId="1" fillId="0" borderId="36" xfId="0" applyFont="1" applyBorder="1"/>
  </cellXfs>
  <cellStyles count="2">
    <cellStyle name="Normál" xfId="0" builtinId="0"/>
    <cellStyle name="Normál 2" xfId="1" xr:uid="{00000000-0005-0000-0000-000001000000}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41"/>
  <sheetViews>
    <sheetView tabSelected="1" workbookViewId="0">
      <selection activeCell="A3" sqref="A3:T38"/>
    </sheetView>
  </sheetViews>
  <sheetFormatPr defaultColWidth="12.5703125" defaultRowHeight="15" customHeight="1" x14ac:dyDescent="0.25"/>
  <cols>
    <col min="1" max="1" width="28.28515625" customWidth="1"/>
    <col min="2" max="19" width="5" customWidth="1"/>
    <col min="20" max="20" width="7.85546875" customWidth="1"/>
    <col min="21" max="21" width="6.28515625" customWidth="1"/>
  </cols>
  <sheetData>
    <row r="1" spans="1:21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</row>
    <row r="3" spans="1:21" ht="24.75" customHeight="1" x14ac:dyDescent="0.25">
      <c r="A3" s="227"/>
      <c r="B3" s="228">
        <v>1</v>
      </c>
      <c r="C3" s="229"/>
      <c r="D3" s="230"/>
      <c r="E3" s="231">
        <v>2</v>
      </c>
      <c r="F3" s="229"/>
      <c r="G3" s="230"/>
      <c r="H3" s="228">
        <v>3</v>
      </c>
      <c r="I3" s="229"/>
      <c r="J3" s="230"/>
      <c r="K3" s="231">
        <v>4</v>
      </c>
      <c r="L3" s="229"/>
      <c r="M3" s="230"/>
      <c r="N3" s="228">
        <v>5</v>
      </c>
      <c r="O3" s="229"/>
      <c r="P3" s="230"/>
      <c r="Q3" s="231">
        <v>6</v>
      </c>
      <c r="R3" s="229"/>
      <c r="S3" s="230"/>
      <c r="T3" s="232" t="s">
        <v>1</v>
      </c>
      <c r="U3" s="1"/>
    </row>
    <row r="4" spans="1:21" ht="12" customHeight="1" x14ac:dyDescent="0.25">
      <c r="A4" s="233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234"/>
      <c r="U4" s="1"/>
    </row>
    <row r="5" spans="1:21" ht="12" customHeight="1" x14ac:dyDescent="0.25">
      <c r="A5" s="235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236"/>
      <c r="U5" s="1"/>
    </row>
    <row r="6" spans="1:21" ht="12" customHeight="1" x14ac:dyDescent="0.25">
      <c r="A6" s="233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234" t="s">
        <v>29</v>
      </c>
      <c r="U6" s="1"/>
    </row>
    <row r="7" spans="1:21" ht="12" customHeight="1" x14ac:dyDescent="0.25">
      <c r="A7" s="237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238"/>
      <c r="U7" s="1"/>
    </row>
    <row r="8" spans="1:21" ht="12" customHeight="1" x14ac:dyDescent="0.25">
      <c r="A8" s="23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240" t="s">
        <v>14</v>
      </c>
      <c r="U8" s="1"/>
    </row>
    <row r="9" spans="1:21" ht="12" customHeight="1" x14ac:dyDescent="0.25">
      <c r="A9" s="23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240" t="s">
        <v>14</v>
      </c>
      <c r="U9" s="1"/>
    </row>
    <row r="10" spans="1:21" ht="12" customHeight="1" x14ac:dyDescent="0.25">
      <c r="A10" s="233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5"/>
      <c r="M10" s="6"/>
      <c r="N10" s="4"/>
      <c r="O10" s="5"/>
      <c r="P10" s="6"/>
      <c r="Q10" s="7"/>
      <c r="R10" s="8"/>
      <c r="S10" s="9"/>
      <c r="T10" s="240"/>
      <c r="U10" s="1"/>
    </row>
    <row r="11" spans="1:21" ht="12" customHeight="1" x14ac:dyDescent="0.25">
      <c r="A11" s="23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240" t="s">
        <v>14</v>
      </c>
      <c r="U11" s="1"/>
    </row>
    <row r="12" spans="1:21" s="33" customFormat="1" ht="12" customHeight="1" x14ac:dyDescent="0.25">
      <c r="A12" s="237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241"/>
      <c r="U12" s="32"/>
    </row>
    <row r="13" spans="1:21" ht="12" customHeight="1" x14ac:dyDescent="0.25">
      <c r="A13" s="23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240" t="s">
        <v>19</v>
      </c>
      <c r="U13" s="1"/>
    </row>
    <row r="14" spans="1:21" ht="12" customHeight="1" x14ac:dyDescent="0.25">
      <c r="A14" s="23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240" t="s">
        <v>19</v>
      </c>
      <c r="U14" s="1"/>
    </row>
    <row r="15" spans="1:21" ht="12" customHeight="1" x14ac:dyDescent="0.25">
      <c r="A15" s="23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240" t="s">
        <v>6</v>
      </c>
      <c r="U15" s="1"/>
    </row>
    <row r="16" spans="1:21" ht="12" customHeight="1" x14ac:dyDescent="0.25">
      <c r="A16" s="23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240" t="s">
        <v>6</v>
      </c>
      <c r="U16" s="1"/>
    </row>
    <row r="17" spans="1:21" ht="12" customHeight="1" x14ac:dyDescent="0.25">
      <c r="A17" s="23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240" t="s">
        <v>6</v>
      </c>
      <c r="U17" s="1"/>
    </row>
    <row r="18" spans="1:21" ht="12" customHeight="1" x14ac:dyDescent="0.25">
      <c r="A18" s="242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234"/>
      <c r="U18" s="1"/>
    </row>
    <row r="19" spans="1:21" ht="12" customHeight="1" x14ac:dyDescent="0.25">
      <c r="A19" s="24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244"/>
      <c r="U19" s="1"/>
    </row>
    <row r="20" spans="1:21" s="41" customFormat="1" ht="12" customHeight="1" x14ac:dyDescent="0.25">
      <c r="A20" s="245" t="s">
        <v>22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246"/>
      <c r="U20" s="62"/>
    </row>
    <row r="21" spans="1:21" ht="12" customHeight="1" x14ac:dyDescent="0.25">
      <c r="A21" s="247" t="s">
        <v>31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240" t="s">
        <v>27</v>
      </c>
      <c r="U21" s="62"/>
    </row>
    <row r="22" spans="1:21" s="41" customFormat="1" ht="12" customHeight="1" x14ac:dyDescent="0.25">
      <c r="A22" s="248" t="s">
        <v>23</v>
      </c>
      <c r="B22" s="43"/>
      <c r="C22" s="44"/>
      <c r="D22" s="45"/>
      <c r="E22" s="46"/>
      <c r="F22" s="47"/>
      <c r="G22" s="48"/>
      <c r="H22" s="43"/>
      <c r="I22" s="44"/>
      <c r="J22" s="45"/>
      <c r="K22" s="46"/>
      <c r="L22" s="47"/>
      <c r="M22" s="48"/>
      <c r="N22" s="43"/>
      <c r="O22" s="44"/>
      <c r="P22" s="45"/>
      <c r="Q22" s="46"/>
      <c r="R22" s="47"/>
      <c r="S22" s="48"/>
      <c r="T22" s="249"/>
      <c r="U22" s="62"/>
    </row>
    <row r="23" spans="1:21" ht="12" customHeight="1" x14ac:dyDescent="0.25">
      <c r="A23" s="239" t="s">
        <v>30</v>
      </c>
      <c r="B23" s="4"/>
      <c r="C23" s="5">
        <v>14</v>
      </c>
      <c r="D23" s="6">
        <v>2</v>
      </c>
      <c r="E23" s="7"/>
      <c r="F23" s="8">
        <v>14</v>
      </c>
      <c r="G23" s="9">
        <v>2</v>
      </c>
      <c r="H23" s="4"/>
      <c r="I23" s="5">
        <v>14</v>
      </c>
      <c r="J23" s="6">
        <v>2</v>
      </c>
      <c r="K23" s="7"/>
      <c r="L23" s="8">
        <v>14</v>
      </c>
      <c r="M23" s="9">
        <v>2</v>
      </c>
      <c r="N23" s="4"/>
      <c r="O23" s="5">
        <v>14</v>
      </c>
      <c r="P23" s="6">
        <v>2</v>
      </c>
      <c r="Q23" s="7"/>
      <c r="R23" s="8">
        <v>14</v>
      </c>
      <c r="S23" s="9">
        <v>2</v>
      </c>
      <c r="T23" s="240" t="s">
        <v>8</v>
      </c>
      <c r="U23" s="62"/>
    </row>
    <row r="24" spans="1:21" ht="12" customHeight="1" x14ac:dyDescent="0.25">
      <c r="A24" s="239" t="s">
        <v>24</v>
      </c>
      <c r="B24" s="4"/>
      <c r="C24" s="5">
        <v>56</v>
      </c>
      <c r="D24" s="6">
        <v>2</v>
      </c>
      <c r="E24" s="7"/>
      <c r="F24" s="8">
        <v>56</v>
      </c>
      <c r="G24" s="9">
        <v>2</v>
      </c>
      <c r="H24" s="4"/>
      <c r="I24" s="5">
        <v>56</v>
      </c>
      <c r="J24" s="6">
        <v>2</v>
      </c>
      <c r="K24" s="7"/>
      <c r="L24" s="8">
        <v>56</v>
      </c>
      <c r="M24" s="9">
        <v>2</v>
      </c>
      <c r="N24" s="4"/>
      <c r="O24" s="5">
        <v>56</v>
      </c>
      <c r="P24" s="6">
        <v>2</v>
      </c>
      <c r="Q24" s="7"/>
      <c r="R24" s="8">
        <v>56</v>
      </c>
      <c r="S24" s="9">
        <v>2</v>
      </c>
      <c r="T24" s="240" t="s">
        <v>8</v>
      </c>
      <c r="U24" s="62"/>
    </row>
    <row r="25" spans="1:21" ht="12" customHeight="1" x14ac:dyDescent="0.25">
      <c r="A25" s="239" t="s">
        <v>25</v>
      </c>
      <c r="B25" s="4"/>
      <c r="C25" s="5"/>
      <c r="D25" s="6">
        <v>0</v>
      </c>
      <c r="E25" s="7"/>
      <c r="F25" s="8"/>
      <c r="G25" s="9">
        <v>0</v>
      </c>
      <c r="H25" s="4"/>
      <c r="I25" s="5"/>
      <c r="J25" s="6">
        <v>0</v>
      </c>
      <c r="K25" s="7"/>
      <c r="L25" s="8"/>
      <c r="M25" s="9">
        <v>0</v>
      </c>
      <c r="N25" s="4"/>
      <c r="O25" s="5"/>
      <c r="P25" s="6">
        <v>0</v>
      </c>
      <c r="Q25" s="7"/>
      <c r="R25" s="8"/>
      <c r="S25" s="9">
        <v>0</v>
      </c>
      <c r="T25" s="240" t="s">
        <v>29</v>
      </c>
      <c r="U25" s="62"/>
    </row>
    <row r="26" spans="1:21" s="58" customFormat="1" ht="12" customHeight="1" x14ac:dyDescent="0.25">
      <c r="A26" s="248" t="s">
        <v>26</v>
      </c>
      <c r="B26" s="51"/>
      <c r="C26" s="52"/>
      <c r="D26" s="53"/>
      <c r="E26" s="54"/>
      <c r="F26" s="55"/>
      <c r="G26" s="56"/>
      <c r="H26" s="51"/>
      <c r="I26" s="52"/>
      <c r="J26" s="53"/>
      <c r="K26" s="54"/>
      <c r="L26" s="55"/>
      <c r="M26" s="56"/>
      <c r="N26" s="51"/>
      <c r="O26" s="52"/>
      <c r="P26" s="53"/>
      <c r="Q26" s="54"/>
      <c r="R26" s="55"/>
      <c r="S26" s="56"/>
      <c r="T26" s="250"/>
      <c r="U26" s="64"/>
    </row>
    <row r="27" spans="1:21" ht="12" customHeight="1" x14ac:dyDescent="0.25">
      <c r="A27" s="239" t="s">
        <v>42</v>
      </c>
      <c r="B27" s="4"/>
      <c r="C27" s="5"/>
      <c r="D27" s="6"/>
      <c r="E27" s="7"/>
      <c r="F27" s="8"/>
      <c r="G27" s="9"/>
      <c r="H27" s="4"/>
      <c r="I27" s="5">
        <v>14</v>
      </c>
      <c r="J27" s="6">
        <v>2</v>
      </c>
      <c r="K27" s="7"/>
      <c r="L27" s="8">
        <v>14</v>
      </c>
      <c r="M27" s="9">
        <v>2</v>
      </c>
      <c r="N27" s="4"/>
      <c r="O27" s="5">
        <v>14</v>
      </c>
      <c r="P27" s="6">
        <v>2</v>
      </c>
      <c r="Q27" s="7"/>
      <c r="R27" s="8">
        <v>14</v>
      </c>
      <c r="S27" s="9">
        <v>2</v>
      </c>
      <c r="T27" s="240" t="s">
        <v>14</v>
      </c>
      <c r="U27" s="62"/>
    </row>
    <row r="28" spans="1:21" ht="12" customHeight="1" x14ac:dyDescent="0.25">
      <c r="A28" s="233" t="s">
        <v>95</v>
      </c>
      <c r="B28" s="4"/>
      <c r="C28" s="5">
        <v>14</v>
      </c>
      <c r="D28" s="6">
        <v>2</v>
      </c>
      <c r="E28" s="7"/>
      <c r="F28" s="8">
        <v>14</v>
      </c>
      <c r="G28" s="9">
        <v>2</v>
      </c>
      <c r="H28" s="4"/>
      <c r="I28" s="5"/>
      <c r="J28" s="6"/>
      <c r="K28" s="7"/>
      <c r="L28" s="8"/>
      <c r="M28" s="9"/>
      <c r="N28" s="4"/>
      <c r="O28" s="5"/>
      <c r="P28" s="6"/>
      <c r="Q28" s="7"/>
      <c r="R28" s="8"/>
      <c r="S28" s="9"/>
      <c r="T28" s="240"/>
      <c r="U28" s="62"/>
    </row>
    <row r="29" spans="1:21" ht="12" customHeight="1" x14ac:dyDescent="0.25">
      <c r="A29" s="239" t="s">
        <v>77</v>
      </c>
      <c r="B29" s="4"/>
      <c r="C29" s="5">
        <v>14</v>
      </c>
      <c r="D29" s="6">
        <v>2</v>
      </c>
      <c r="E29" s="7"/>
      <c r="F29" s="8">
        <v>14</v>
      </c>
      <c r="G29" s="9">
        <v>2</v>
      </c>
      <c r="H29" s="4"/>
      <c r="I29" s="5">
        <v>14</v>
      </c>
      <c r="J29" s="6">
        <v>2</v>
      </c>
      <c r="K29" s="7"/>
      <c r="L29" s="8">
        <v>14</v>
      </c>
      <c r="M29" s="9">
        <v>2</v>
      </c>
      <c r="N29" s="4"/>
      <c r="O29" s="5">
        <v>14</v>
      </c>
      <c r="P29" s="6">
        <v>2</v>
      </c>
      <c r="Q29" s="7"/>
      <c r="R29" s="8"/>
      <c r="S29" s="9"/>
      <c r="T29" s="240" t="s">
        <v>8</v>
      </c>
      <c r="U29" s="62"/>
    </row>
    <row r="30" spans="1:21" ht="12" customHeight="1" x14ac:dyDescent="0.25">
      <c r="A30" s="239" t="s">
        <v>78</v>
      </c>
      <c r="B30" s="4"/>
      <c r="C30" s="5">
        <v>14</v>
      </c>
      <c r="D30" s="6">
        <v>2</v>
      </c>
      <c r="E30" s="7"/>
      <c r="F30" s="8">
        <v>14</v>
      </c>
      <c r="G30" s="9">
        <v>2</v>
      </c>
      <c r="H30" s="4"/>
      <c r="I30" s="5">
        <v>14</v>
      </c>
      <c r="J30" s="6">
        <v>2</v>
      </c>
      <c r="K30" s="7"/>
      <c r="L30" s="8">
        <v>14</v>
      </c>
      <c r="M30" s="9">
        <v>2</v>
      </c>
      <c r="N30" s="4"/>
      <c r="O30" s="5">
        <v>14</v>
      </c>
      <c r="P30" s="6">
        <v>2</v>
      </c>
      <c r="Q30" s="7"/>
      <c r="R30" s="8">
        <v>14</v>
      </c>
      <c r="S30" s="9">
        <v>2</v>
      </c>
      <c r="T30" s="240" t="s">
        <v>6</v>
      </c>
      <c r="U30" s="62"/>
    </row>
    <row r="31" spans="1:21" ht="12" customHeight="1" thickBot="1" x14ac:dyDescent="0.3">
      <c r="A31" s="251" t="s">
        <v>5</v>
      </c>
      <c r="B31" s="14">
        <f t="shared" ref="B31:S31" si="1">SUM(B19:B30)</f>
        <v>0</v>
      </c>
      <c r="C31" s="15">
        <f t="shared" si="1"/>
        <v>140</v>
      </c>
      <c r="D31" s="16">
        <f t="shared" si="1"/>
        <v>18</v>
      </c>
      <c r="E31" s="17">
        <f t="shared" si="1"/>
        <v>0</v>
      </c>
      <c r="F31" s="18">
        <f t="shared" si="1"/>
        <v>140</v>
      </c>
      <c r="G31" s="19">
        <f t="shared" si="1"/>
        <v>18</v>
      </c>
      <c r="H31" s="14">
        <f t="shared" si="1"/>
        <v>0</v>
      </c>
      <c r="I31" s="15">
        <f t="shared" si="1"/>
        <v>140</v>
      </c>
      <c r="J31" s="16">
        <f t="shared" si="1"/>
        <v>18</v>
      </c>
      <c r="K31" s="17">
        <f t="shared" si="1"/>
        <v>0</v>
      </c>
      <c r="L31" s="18">
        <f t="shared" si="1"/>
        <v>140</v>
      </c>
      <c r="M31" s="19">
        <f t="shared" si="1"/>
        <v>18</v>
      </c>
      <c r="N31" s="14">
        <f t="shared" si="1"/>
        <v>0</v>
      </c>
      <c r="O31" s="15">
        <f t="shared" si="1"/>
        <v>140</v>
      </c>
      <c r="P31" s="16">
        <f t="shared" si="1"/>
        <v>18</v>
      </c>
      <c r="Q31" s="17">
        <f t="shared" si="1"/>
        <v>0</v>
      </c>
      <c r="R31" s="18">
        <f t="shared" si="1"/>
        <v>126</v>
      </c>
      <c r="S31" s="19">
        <f t="shared" si="1"/>
        <v>16</v>
      </c>
      <c r="T31" s="234"/>
      <c r="U31" s="62"/>
    </row>
    <row r="32" spans="1:21" s="41" customFormat="1" ht="12" customHeight="1" thickBot="1" x14ac:dyDescent="0.3">
      <c r="A32" s="252"/>
      <c r="B32" s="253"/>
      <c r="C32" s="253"/>
      <c r="D32" s="253"/>
      <c r="E32" s="254"/>
      <c r="F32" s="254"/>
      <c r="G32" s="254"/>
      <c r="H32" s="253"/>
      <c r="I32" s="253"/>
      <c r="J32" s="253"/>
      <c r="K32" s="254"/>
      <c r="L32" s="254"/>
      <c r="M32" s="254"/>
      <c r="N32" s="254"/>
      <c r="O32" s="254"/>
      <c r="P32" s="254"/>
      <c r="Q32" s="254"/>
      <c r="R32" s="254"/>
      <c r="S32" s="254"/>
      <c r="T32" s="255"/>
      <c r="U32" s="62"/>
    </row>
    <row r="33" spans="1:21" ht="24.95" customHeight="1" x14ac:dyDescent="0.25">
      <c r="A33" s="256" t="s">
        <v>135</v>
      </c>
      <c r="B33" s="173"/>
      <c r="C33" s="174"/>
      <c r="D33" s="175"/>
      <c r="E33" s="176"/>
      <c r="F33" s="177"/>
      <c r="G33" s="178"/>
      <c r="H33" s="173">
        <v>28</v>
      </c>
      <c r="I33" s="174"/>
      <c r="J33" s="175">
        <v>0</v>
      </c>
      <c r="K33" s="176">
        <v>28</v>
      </c>
      <c r="L33" s="177"/>
      <c r="M33" s="178">
        <v>0</v>
      </c>
      <c r="N33" s="173"/>
      <c r="O33" s="174"/>
      <c r="P33" s="175"/>
      <c r="Q33" s="176"/>
      <c r="R33" s="177"/>
      <c r="S33" s="178"/>
      <c r="T33" s="257" t="s">
        <v>8</v>
      </c>
      <c r="U33" s="62"/>
    </row>
    <row r="34" spans="1:21" ht="24.95" customHeight="1" x14ac:dyDescent="0.25">
      <c r="A34" s="256" t="s">
        <v>136</v>
      </c>
      <c r="B34" s="173"/>
      <c r="C34" s="174"/>
      <c r="D34" s="175"/>
      <c r="E34" s="176"/>
      <c r="F34" s="177"/>
      <c r="G34" s="178"/>
      <c r="H34" s="173"/>
      <c r="I34" s="174"/>
      <c r="J34" s="175"/>
      <c r="K34" s="176"/>
      <c r="L34" s="177"/>
      <c r="M34" s="178"/>
      <c r="N34" s="173">
        <v>28</v>
      </c>
      <c r="O34" s="174"/>
      <c r="P34" s="175">
        <v>0</v>
      </c>
      <c r="Q34" s="176">
        <v>28</v>
      </c>
      <c r="R34" s="177"/>
      <c r="S34" s="178">
        <v>0</v>
      </c>
      <c r="T34" s="258" t="s">
        <v>137</v>
      </c>
      <c r="U34" s="62"/>
    </row>
    <row r="35" spans="1:21" s="37" customFormat="1" ht="27.75" customHeight="1" x14ac:dyDescent="0.25">
      <c r="A35" s="259" t="s">
        <v>28</v>
      </c>
      <c r="B35" s="184" t="s">
        <v>139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6"/>
      <c r="T35" s="260" t="s">
        <v>29</v>
      </c>
      <c r="U35" s="182"/>
    </row>
    <row r="36" spans="1:21" ht="25.5" customHeight="1" x14ac:dyDescent="0.25">
      <c r="A36" s="261" t="s">
        <v>140</v>
      </c>
      <c r="B36" s="206"/>
      <c r="C36" s="207">
        <v>28</v>
      </c>
      <c r="D36" s="208">
        <v>2</v>
      </c>
      <c r="E36" s="209"/>
      <c r="F36" s="210">
        <v>28</v>
      </c>
      <c r="G36" s="211">
        <v>2</v>
      </c>
      <c r="H36" s="206"/>
      <c r="I36" s="207">
        <v>28</v>
      </c>
      <c r="J36" s="208">
        <v>2</v>
      </c>
      <c r="K36" s="209"/>
      <c r="L36" s="210">
        <v>28</v>
      </c>
      <c r="M36" s="211">
        <v>2</v>
      </c>
      <c r="N36" s="206"/>
      <c r="O36" s="207">
        <v>14</v>
      </c>
      <c r="P36" s="208">
        <v>1</v>
      </c>
      <c r="Q36" s="209"/>
      <c r="R36" s="210">
        <v>14</v>
      </c>
      <c r="S36" s="211">
        <v>1</v>
      </c>
      <c r="T36" s="262" t="s">
        <v>97</v>
      </c>
      <c r="U36" s="62"/>
    </row>
    <row r="37" spans="1:21" ht="12" customHeight="1" x14ac:dyDescent="0.25">
      <c r="A37" s="263" t="s">
        <v>5</v>
      </c>
      <c r="B37" s="221">
        <f t="shared" ref="B37:S37" si="2">SUM(B32:B36)</f>
        <v>0</v>
      </c>
      <c r="C37" s="222">
        <f t="shared" si="2"/>
        <v>28</v>
      </c>
      <c r="D37" s="223">
        <f t="shared" si="2"/>
        <v>2</v>
      </c>
      <c r="E37" s="224">
        <f t="shared" si="2"/>
        <v>0</v>
      </c>
      <c r="F37" s="225">
        <f t="shared" si="2"/>
        <v>28</v>
      </c>
      <c r="G37" s="226">
        <f t="shared" si="2"/>
        <v>2</v>
      </c>
      <c r="H37" s="221">
        <f t="shared" si="2"/>
        <v>28</v>
      </c>
      <c r="I37" s="222">
        <f t="shared" si="2"/>
        <v>28</v>
      </c>
      <c r="J37" s="223">
        <f t="shared" si="2"/>
        <v>2</v>
      </c>
      <c r="K37" s="224">
        <f t="shared" si="2"/>
        <v>28</v>
      </c>
      <c r="L37" s="225">
        <f t="shared" si="2"/>
        <v>28</v>
      </c>
      <c r="M37" s="226">
        <f t="shared" si="2"/>
        <v>2</v>
      </c>
      <c r="N37" s="221">
        <f t="shared" si="2"/>
        <v>28</v>
      </c>
      <c r="O37" s="222">
        <f t="shared" si="2"/>
        <v>14</v>
      </c>
      <c r="P37" s="223">
        <f t="shared" si="2"/>
        <v>1</v>
      </c>
      <c r="Q37" s="224">
        <f t="shared" si="2"/>
        <v>28</v>
      </c>
      <c r="R37" s="225">
        <f t="shared" si="2"/>
        <v>14</v>
      </c>
      <c r="S37" s="226">
        <f t="shared" si="2"/>
        <v>1</v>
      </c>
      <c r="T37" s="264"/>
      <c r="U37" s="62"/>
    </row>
    <row r="38" spans="1:21" ht="12" customHeight="1" thickBot="1" x14ac:dyDescent="0.3">
      <c r="A38" s="265" t="s">
        <v>96</v>
      </c>
      <c r="B38" s="266">
        <f t="shared" ref="B38:S38" si="3">SUM(B18,B31,B37)</f>
        <v>56</v>
      </c>
      <c r="C38" s="266">
        <f t="shared" si="3"/>
        <v>280</v>
      </c>
      <c r="D38" s="266">
        <f t="shared" si="3"/>
        <v>32</v>
      </c>
      <c r="E38" s="266">
        <f t="shared" si="3"/>
        <v>56</v>
      </c>
      <c r="F38" s="266">
        <f t="shared" si="3"/>
        <v>280</v>
      </c>
      <c r="G38" s="266">
        <f t="shared" si="3"/>
        <v>32</v>
      </c>
      <c r="H38" s="266">
        <f t="shared" si="3"/>
        <v>98</v>
      </c>
      <c r="I38" s="266">
        <f t="shared" si="3"/>
        <v>224</v>
      </c>
      <c r="J38" s="266">
        <f t="shared" si="3"/>
        <v>34</v>
      </c>
      <c r="K38" s="266">
        <f t="shared" si="3"/>
        <v>98</v>
      </c>
      <c r="L38" s="266">
        <f t="shared" si="3"/>
        <v>224</v>
      </c>
      <c r="M38" s="266">
        <f t="shared" si="3"/>
        <v>34</v>
      </c>
      <c r="N38" s="266">
        <f t="shared" si="3"/>
        <v>56</v>
      </c>
      <c r="O38" s="266">
        <f t="shared" si="3"/>
        <v>154</v>
      </c>
      <c r="P38" s="266">
        <f t="shared" si="3"/>
        <v>22</v>
      </c>
      <c r="Q38" s="266">
        <f t="shared" si="3"/>
        <v>56</v>
      </c>
      <c r="R38" s="266">
        <f t="shared" si="3"/>
        <v>140</v>
      </c>
      <c r="S38" s="266">
        <f t="shared" si="3"/>
        <v>26</v>
      </c>
      <c r="T38" s="267"/>
      <c r="U38" s="62"/>
    </row>
    <row r="46" spans="1:21" ht="12" customHeight="1" x14ac:dyDescent="0.25">
      <c r="U46" s="1"/>
    </row>
    <row r="47" spans="1:21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1" ht="15" customHeight="1" x14ac:dyDescent="0.25">
      <c r="A941" s="1"/>
    </row>
  </sheetData>
  <mergeCells count="9">
    <mergeCell ref="B35:S35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944"/>
  <sheetViews>
    <sheetView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425781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106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63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74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8">
        <v>28</v>
      </c>
      <c r="P28" s="9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6.2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7.7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336</v>
      </c>
      <c r="D40" s="20">
        <f t="shared" si="3"/>
        <v>32</v>
      </c>
      <c r="E40" s="20">
        <f t="shared" si="3"/>
        <v>56</v>
      </c>
      <c r="F40" s="20">
        <f t="shared" si="3"/>
        <v>336</v>
      </c>
      <c r="G40" s="20">
        <f t="shared" si="3"/>
        <v>32</v>
      </c>
      <c r="H40" s="20">
        <f t="shared" si="3"/>
        <v>98</v>
      </c>
      <c r="I40" s="20">
        <f t="shared" si="3"/>
        <v>280</v>
      </c>
      <c r="J40" s="20">
        <f t="shared" si="3"/>
        <v>34</v>
      </c>
      <c r="K40" s="20">
        <f t="shared" si="3"/>
        <v>98</v>
      </c>
      <c r="L40" s="20">
        <f t="shared" si="3"/>
        <v>280</v>
      </c>
      <c r="M40" s="20">
        <f t="shared" si="3"/>
        <v>34</v>
      </c>
      <c r="N40" s="20">
        <f t="shared" si="3"/>
        <v>56</v>
      </c>
      <c r="O40" s="20">
        <f t="shared" si="3"/>
        <v>210</v>
      </c>
      <c r="P40" s="20">
        <f t="shared" si="3"/>
        <v>22</v>
      </c>
      <c r="Q40" s="20">
        <f t="shared" si="3"/>
        <v>56</v>
      </c>
      <c r="R40" s="20">
        <f t="shared" si="3"/>
        <v>182</v>
      </c>
      <c r="S40" s="20">
        <f t="shared" si="3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2" x14ac:dyDescent="0.25">
      <c r="A944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943"/>
  <sheetViews>
    <sheetView topLeftCell="A7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855468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107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64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99" t="s">
        <v>30</v>
      </c>
      <c r="B24" s="43"/>
      <c r="C24" s="44">
        <v>14</v>
      </c>
      <c r="D24" s="45">
        <v>2</v>
      </c>
      <c r="E24" s="46"/>
      <c r="F24" s="47">
        <v>14</v>
      </c>
      <c r="G24" s="48">
        <v>2</v>
      </c>
      <c r="H24" s="43"/>
      <c r="I24" s="44">
        <v>14</v>
      </c>
      <c r="J24" s="45">
        <v>2</v>
      </c>
      <c r="K24" s="46"/>
      <c r="L24" s="47">
        <v>14</v>
      </c>
      <c r="M24" s="48">
        <v>2</v>
      </c>
      <c r="N24" s="43"/>
      <c r="O24" s="44">
        <v>14</v>
      </c>
      <c r="P24" s="45">
        <v>2</v>
      </c>
      <c r="Q24" s="46"/>
      <c r="R24" s="47">
        <v>14</v>
      </c>
      <c r="S24" s="48">
        <v>2</v>
      </c>
      <c r="T24" s="92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74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8">
        <v>28</v>
      </c>
      <c r="P28" s="9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5.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5.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336</v>
      </c>
      <c r="D40" s="20">
        <f t="shared" si="3"/>
        <v>32</v>
      </c>
      <c r="E40" s="20">
        <f t="shared" si="3"/>
        <v>56</v>
      </c>
      <c r="F40" s="20">
        <f t="shared" si="3"/>
        <v>336</v>
      </c>
      <c r="G40" s="20">
        <f t="shared" si="3"/>
        <v>32</v>
      </c>
      <c r="H40" s="20">
        <f t="shared" si="3"/>
        <v>98</v>
      </c>
      <c r="I40" s="20">
        <f t="shared" si="3"/>
        <v>280</v>
      </c>
      <c r="J40" s="20">
        <f t="shared" si="3"/>
        <v>34</v>
      </c>
      <c r="K40" s="20">
        <f t="shared" si="3"/>
        <v>98</v>
      </c>
      <c r="L40" s="20">
        <f t="shared" si="3"/>
        <v>280</v>
      </c>
      <c r="M40" s="20">
        <f t="shared" si="3"/>
        <v>34</v>
      </c>
      <c r="N40" s="20">
        <f t="shared" si="3"/>
        <v>56</v>
      </c>
      <c r="O40" s="20">
        <f t="shared" si="3"/>
        <v>210</v>
      </c>
      <c r="P40" s="20">
        <f t="shared" si="3"/>
        <v>22</v>
      </c>
      <c r="Q40" s="20">
        <f t="shared" si="3"/>
        <v>56</v>
      </c>
      <c r="R40" s="20">
        <f t="shared" si="3"/>
        <v>182</v>
      </c>
      <c r="S40" s="20">
        <f t="shared" si="3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2" x14ac:dyDescent="0.25">
      <c r="A943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945"/>
  <sheetViews>
    <sheetView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855468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108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65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29" t="s">
        <v>80</v>
      </c>
      <c r="B23" s="4"/>
      <c r="C23" s="5">
        <v>28</v>
      </c>
      <c r="D23" s="6">
        <v>2</v>
      </c>
      <c r="E23" s="7"/>
      <c r="F23" s="8">
        <v>28</v>
      </c>
      <c r="G23" s="9">
        <v>2</v>
      </c>
      <c r="H23" s="4"/>
      <c r="I23" s="5">
        <v>28</v>
      </c>
      <c r="J23" s="6">
        <v>2</v>
      </c>
      <c r="K23" s="7"/>
      <c r="L23" s="8"/>
      <c r="M23" s="9"/>
      <c r="N23" s="4"/>
      <c r="O23" s="5"/>
      <c r="P23" s="6"/>
      <c r="Q23" s="7"/>
      <c r="R23" s="8"/>
      <c r="S23" s="9"/>
      <c r="T23" s="30" t="s">
        <v>8</v>
      </c>
      <c r="U23" s="1"/>
      <c r="V23" s="1"/>
    </row>
    <row r="24" spans="1:22" ht="12" customHeight="1" x14ac:dyDescent="0.25">
      <c r="A24" s="50" t="s">
        <v>58</v>
      </c>
      <c r="B24" s="43"/>
      <c r="C24" s="44"/>
      <c r="D24" s="45"/>
      <c r="E24" s="46"/>
      <c r="F24" s="47"/>
      <c r="G24" s="48"/>
      <c r="H24" s="43"/>
      <c r="I24" s="44"/>
      <c r="J24" s="45"/>
      <c r="K24" s="46"/>
      <c r="L24" s="47"/>
      <c r="M24" s="48"/>
      <c r="N24" s="43"/>
      <c r="O24" s="44"/>
      <c r="P24" s="45"/>
      <c r="Q24" s="46"/>
      <c r="R24" s="47"/>
      <c r="S24" s="48"/>
      <c r="T24" s="49"/>
      <c r="U24" s="1"/>
      <c r="V24" s="1"/>
    </row>
    <row r="25" spans="1:22" ht="12" customHeight="1" x14ac:dyDescent="0.25">
      <c r="A25" s="29" t="s">
        <v>30</v>
      </c>
      <c r="B25" s="4"/>
      <c r="C25" s="5">
        <v>14</v>
      </c>
      <c r="D25" s="6">
        <v>2</v>
      </c>
      <c r="E25" s="7"/>
      <c r="F25" s="8">
        <v>14</v>
      </c>
      <c r="G25" s="9">
        <v>2</v>
      </c>
      <c r="H25" s="4"/>
      <c r="I25" s="5">
        <v>14</v>
      </c>
      <c r="J25" s="6">
        <v>2</v>
      </c>
      <c r="K25" s="7"/>
      <c r="L25" s="8">
        <v>14</v>
      </c>
      <c r="M25" s="9">
        <v>2</v>
      </c>
      <c r="N25" s="4"/>
      <c r="O25" s="5">
        <v>14</v>
      </c>
      <c r="P25" s="6">
        <v>2</v>
      </c>
      <c r="Q25" s="7"/>
      <c r="R25" s="8">
        <v>14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48</v>
      </c>
      <c r="B26" s="4"/>
      <c r="C26" s="5">
        <v>56</v>
      </c>
      <c r="D26" s="6">
        <v>2</v>
      </c>
      <c r="E26" s="7"/>
      <c r="F26" s="8">
        <v>56</v>
      </c>
      <c r="G26" s="9">
        <v>2</v>
      </c>
      <c r="H26" s="4"/>
      <c r="I26" s="5">
        <v>56</v>
      </c>
      <c r="J26" s="6">
        <v>2</v>
      </c>
      <c r="K26" s="7"/>
      <c r="L26" s="8">
        <v>56</v>
      </c>
      <c r="M26" s="9">
        <v>2</v>
      </c>
      <c r="N26" s="4"/>
      <c r="O26" s="5">
        <v>56</v>
      </c>
      <c r="P26" s="6">
        <v>2</v>
      </c>
      <c r="Q26" s="7"/>
      <c r="R26" s="8">
        <v>56</v>
      </c>
      <c r="S26" s="9">
        <v>2</v>
      </c>
      <c r="T26" s="30" t="s">
        <v>8</v>
      </c>
      <c r="U26" s="1"/>
      <c r="V26" s="1"/>
    </row>
    <row r="27" spans="1:22" ht="12" customHeight="1" x14ac:dyDescent="0.25">
      <c r="A27" s="29" t="s">
        <v>60</v>
      </c>
      <c r="B27" s="4"/>
      <c r="C27" s="5">
        <v>14</v>
      </c>
      <c r="D27" s="6">
        <v>1</v>
      </c>
      <c r="E27" s="7"/>
      <c r="F27" s="8">
        <v>14</v>
      </c>
      <c r="G27" s="9">
        <v>1</v>
      </c>
      <c r="H27" s="4"/>
      <c r="I27" s="5">
        <v>14</v>
      </c>
      <c r="J27" s="6">
        <v>1</v>
      </c>
      <c r="K27" s="7"/>
      <c r="L27" s="8">
        <v>14</v>
      </c>
      <c r="M27" s="9">
        <v>1</v>
      </c>
      <c r="N27" s="4"/>
      <c r="O27" s="5">
        <v>14</v>
      </c>
      <c r="P27" s="6">
        <v>1</v>
      </c>
      <c r="Q27" s="7"/>
      <c r="R27" s="8">
        <v>14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74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5">
        <v>28</v>
      </c>
      <c r="P28" s="6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19</v>
      </c>
      <c r="E33" s="17">
        <f t="shared" si="1"/>
        <v>0</v>
      </c>
      <c r="F33" s="18">
        <f t="shared" si="1"/>
        <v>196</v>
      </c>
      <c r="G33" s="19">
        <f t="shared" si="1"/>
        <v>19</v>
      </c>
      <c r="H33" s="14">
        <f t="shared" si="1"/>
        <v>0</v>
      </c>
      <c r="I33" s="15">
        <f t="shared" si="1"/>
        <v>196</v>
      </c>
      <c r="J33" s="16">
        <f t="shared" si="1"/>
        <v>19</v>
      </c>
      <c r="K33" s="17">
        <f t="shared" si="1"/>
        <v>0</v>
      </c>
      <c r="L33" s="18">
        <f t="shared" si="1"/>
        <v>168</v>
      </c>
      <c r="M33" s="19">
        <f t="shared" si="1"/>
        <v>17</v>
      </c>
      <c r="N33" s="14">
        <f t="shared" si="1"/>
        <v>0</v>
      </c>
      <c r="O33" s="15">
        <f t="shared" si="1"/>
        <v>168</v>
      </c>
      <c r="P33" s="16">
        <f t="shared" si="1"/>
        <v>17</v>
      </c>
      <c r="Q33" s="17">
        <f t="shared" si="1"/>
        <v>0</v>
      </c>
      <c r="R33" s="18">
        <f t="shared" si="1"/>
        <v>140</v>
      </c>
      <c r="S33" s="19">
        <f t="shared" si="1"/>
        <v>15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6.2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4.7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336</v>
      </c>
      <c r="D40" s="20">
        <f t="shared" si="3"/>
        <v>33</v>
      </c>
      <c r="E40" s="20">
        <f t="shared" si="3"/>
        <v>56</v>
      </c>
      <c r="F40" s="20">
        <f t="shared" si="3"/>
        <v>336</v>
      </c>
      <c r="G40" s="20">
        <f t="shared" si="3"/>
        <v>33</v>
      </c>
      <c r="H40" s="20">
        <f t="shared" si="3"/>
        <v>98</v>
      </c>
      <c r="I40" s="20">
        <f t="shared" si="3"/>
        <v>280</v>
      </c>
      <c r="J40" s="20">
        <f t="shared" si="3"/>
        <v>35</v>
      </c>
      <c r="K40" s="20">
        <f t="shared" si="3"/>
        <v>98</v>
      </c>
      <c r="L40" s="20">
        <f t="shared" si="3"/>
        <v>252</v>
      </c>
      <c r="M40" s="20">
        <f t="shared" si="3"/>
        <v>33</v>
      </c>
      <c r="N40" s="20">
        <f t="shared" si="3"/>
        <v>56</v>
      </c>
      <c r="O40" s="20">
        <f t="shared" si="3"/>
        <v>182</v>
      </c>
      <c r="P40" s="20">
        <f t="shared" si="3"/>
        <v>21</v>
      </c>
      <c r="Q40" s="20">
        <f t="shared" si="3"/>
        <v>56</v>
      </c>
      <c r="R40" s="20">
        <f t="shared" si="3"/>
        <v>154</v>
      </c>
      <c r="S40" s="20">
        <f t="shared" si="3"/>
        <v>25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945"/>
  <sheetViews>
    <sheetView topLeftCell="A7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71093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109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66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75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5">
        <v>28</v>
      </c>
      <c r="P28" s="6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4.7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7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336</v>
      </c>
      <c r="D40" s="20">
        <f t="shared" si="3"/>
        <v>32</v>
      </c>
      <c r="E40" s="20">
        <f t="shared" si="3"/>
        <v>56</v>
      </c>
      <c r="F40" s="20">
        <f t="shared" si="3"/>
        <v>336</v>
      </c>
      <c r="G40" s="20">
        <f t="shared" si="3"/>
        <v>32</v>
      </c>
      <c r="H40" s="20">
        <f t="shared" si="3"/>
        <v>98</v>
      </c>
      <c r="I40" s="20">
        <f t="shared" si="3"/>
        <v>280</v>
      </c>
      <c r="J40" s="20">
        <f t="shared" si="3"/>
        <v>34</v>
      </c>
      <c r="K40" s="20">
        <f t="shared" si="3"/>
        <v>98</v>
      </c>
      <c r="L40" s="20">
        <f t="shared" si="3"/>
        <v>280</v>
      </c>
      <c r="M40" s="20">
        <f t="shared" si="3"/>
        <v>34</v>
      </c>
      <c r="N40" s="20">
        <f t="shared" si="3"/>
        <v>56</v>
      </c>
      <c r="O40" s="20">
        <f t="shared" si="3"/>
        <v>210</v>
      </c>
      <c r="P40" s="20">
        <f t="shared" si="3"/>
        <v>22</v>
      </c>
      <c r="Q40" s="20">
        <f t="shared" si="3"/>
        <v>56</v>
      </c>
      <c r="R40" s="20">
        <f t="shared" si="3"/>
        <v>182</v>
      </c>
      <c r="S40" s="20">
        <f t="shared" si="3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945"/>
  <sheetViews>
    <sheetView topLeftCell="A7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285156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110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67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75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5">
        <v>28</v>
      </c>
      <c r="P28" s="6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4.7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6.2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.75" customHeight="1" thickBot="1" x14ac:dyDescent="0.3">
      <c r="A39" s="38" t="s">
        <v>5</v>
      </c>
      <c r="B39" s="22">
        <f t="shared" ref="B39:G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ref="H39:S39" si="3">SUM(H34:H38)</f>
        <v>28</v>
      </c>
      <c r="I39" s="23">
        <f t="shared" si="3"/>
        <v>28</v>
      </c>
      <c r="J39" s="24">
        <f t="shared" si="3"/>
        <v>2</v>
      </c>
      <c r="K39" s="25">
        <f t="shared" si="3"/>
        <v>28</v>
      </c>
      <c r="L39" s="26">
        <f t="shared" si="3"/>
        <v>28</v>
      </c>
      <c r="M39" s="27">
        <f t="shared" si="3"/>
        <v>2</v>
      </c>
      <c r="N39" s="22">
        <f t="shared" si="3"/>
        <v>28</v>
      </c>
      <c r="O39" s="23">
        <f t="shared" si="3"/>
        <v>14</v>
      </c>
      <c r="P39" s="24">
        <f t="shared" si="3"/>
        <v>1</v>
      </c>
      <c r="Q39" s="25">
        <f t="shared" si="3"/>
        <v>28</v>
      </c>
      <c r="R39" s="26">
        <f t="shared" si="3"/>
        <v>14</v>
      </c>
      <c r="S39" s="27">
        <f t="shared" si="3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>SUM(B18,B33,B39)</f>
        <v>56</v>
      </c>
      <c r="C40" s="20">
        <f t="shared" ref="C40:S40" si="4">SUM(C18,C33,C39)</f>
        <v>336</v>
      </c>
      <c r="D40" s="20">
        <f t="shared" si="4"/>
        <v>32</v>
      </c>
      <c r="E40" s="20">
        <f t="shared" si="4"/>
        <v>56</v>
      </c>
      <c r="F40" s="20">
        <f t="shared" si="4"/>
        <v>336</v>
      </c>
      <c r="G40" s="20">
        <f t="shared" si="4"/>
        <v>32</v>
      </c>
      <c r="H40" s="20">
        <f t="shared" si="4"/>
        <v>98</v>
      </c>
      <c r="I40" s="20">
        <f t="shared" si="4"/>
        <v>280</v>
      </c>
      <c r="J40" s="20">
        <f t="shared" si="4"/>
        <v>34</v>
      </c>
      <c r="K40" s="20">
        <f t="shared" si="4"/>
        <v>98</v>
      </c>
      <c r="L40" s="20">
        <f t="shared" si="4"/>
        <v>280</v>
      </c>
      <c r="M40" s="20">
        <f t="shared" si="4"/>
        <v>34</v>
      </c>
      <c r="N40" s="20">
        <f t="shared" si="4"/>
        <v>56</v>
      </c>
      <c r="O40" s="20">
        <f t="shared" si="4"/>
        <v>210</v>
      </c>
      <c r="P40" s="20">
        <f t="shared" si="4"/>
        <v>22</v>
      </c>
      <c r="Q40" s="20">
        <f t="shared" si="4"/>
        <v>56</v>
      </c>
      <c r="R40" s="20">
        <f t="shared" si="4"/>
        <v>182</v>
      </c>
      <c r="S40" s="20">
        <f t="shared" si="4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1" ht="15" customHeight="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945"/>
  <sheetViews>
    <sheetView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71093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129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1.25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111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68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75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5">
        <v>28</v>
      </c>
      <c r="P28" s="6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24.95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4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4.7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.75" customHeight="1" thickBot="1" x14ac:dyDescent="0.3">
      <c r="A39" s="38" t="s">
        <v>5</v>
      </c>
      <c r="B39" s="22">
        <f t="shared" ref="B39:G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ref="H39:S39" si="3">SUM(H34:H38)</f>
        <v>28</v>
      </c>
      <c r="I39" s="23">
        <f t="shared" si="3"/>
        <v>28</v>
      </c>
      <c r="J39" s="24">
        <f t="shared" si="3"/>
        <v>2</v>
      </c>
      <c r="K39" s="25">
        <f t="shared" si="3"/>
        <v>28</v>
      </c>
      <c r="L39" s="26">
        <f t="shared" si="3"/>
        <v>28</v>
      </c>
      <c r="M39" s="27">
        <f t="shared" si="3"/>
        <v>2</v>
      </c>
      <c r="N39" s="22">
        <f t="shared" si="3"/>
        <v>28</v>
      </c>
      <c r="O39" s="23">
        <f t="shared" si="3"/>
        <v>14</v>
      </c>
      <c r="P39" s="24">
        <f t="shared" si="3"/>
        <v>1</v>
      </c>
      <c r="Q39" s="25">
        <f t="shared" si="3"/>
        <v>28</v>
      </c>
      <c r="R39" s="26">
        <f t="shared" si="3"/>
        <v>14</v>
      </c>
      <c r="S39" s="27">
        <f t="shared" si="3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>SUM(B18,B33,B39)</f>
        <v>56</v>
      </c>
      <c r="C40" s="20">
        <f t="shared" ref="C40:S40" si="4">SUM(C18,C33,C39)</f>
        <v>336</v>
      </c>
      <c r="D40" s="20">
        <f t="shared" si="4"/>
        <v>32</v>
      </c>
      <c r="E40" s="20">
        <f t="shared" si="4"/>
        <v>56</v>
      </c>
      <c r="F40" s="20">
        <f t="shared" si="4"/>
        <v>336</v>
      </c>
      <c r="G40" s="20">
        <f t="shared" si="4"/>
        <v>32</v>
      </c>
      <c r="H40" s="20">
        <f t="shared" si="4"/>
        <v>98</v>
      </c>
      <c r="I40" s="20">
        <f t="shared" si="4"/>
        <v>280</v>
      </c>
      <c r="J40" s="20">
        <f t="shared" si="4"/>
        <v>34</v>
      </c>
      <c r="K40" s="20">
        <f t="shared" si="4"/>
        <v>98</v>
      </c>
      <c r="L40" s="20">
        <f t="shared" si="4"/>
        <v>280</v>
      </c>
      <c r="M40" s="20">
        <f t="shared" si="4"/>
        <v>34</v>
      </c>
      <c r="N40" s="20">
        <f t="shared" si="4"/>
        <v>56</v>
      </c>
      <c r="O40" s="20">
        <f t="shared" si="4"/>
        <v>210</v>
      </c>
      <c r="P40" s="20">
        <f t="shared" si="4"/>
        <v>22</v>
      </c>
      <c r="Q40" s="20">
        <f t="shared" si="4"/>
        <v>56</v>
      </c>
      <c r="R40" s="20">
        <f t="shared" si="4"/>
        <v>182</v>
      </c>
      <c r="S40" s="20">
        <f t="shared" si="4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1" ht="15" customHeight="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945"/>
  <sheetViews>
    <sheetView topLeftCell="A7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425781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112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69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75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5">
        <v>28</v>
      </c>
      <c r="P28" s="6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4.25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24.95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3.2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5.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.75" customHeight="1" thickBot="1" x14ac:dyDescent="0.3">
      <c r="A39" s="38" t="s">
        <v>5</v>
      </c>
      <c r="B39" s="22">
        <f t="shared" ref="B39:G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ref="H39:S39" si="3">SUM(H34:H38)</f>
        <v>28</v>
      </c>
      <c r="I39" s="23">
        <f t="shared" si="3"/>
        <v>28</v>
      </c>
      <c r="J39" s="24">
        <f t="shared" si="3"/>
        <v>2</v>
      </c>
      <c r="K39" s="25">
        <f t="shared" si="3"/>
        <v>28</v>
      </c>
      <c r="L39" s="26">
        <f t="shared" si="3"/>
        <v>28</v>
      </c>
      <c r="M39" s="27">
        <f t="shared" si="3"/>
        <v>2</v>
      </c>
      <c r="N39" s="22">
        <f t="shared" si="3"/>
        <v>28</v>
      </c>
      <c r="O39" s="23">
        <f t="shared" si="3"/>
        <v>14</v>
      </c>
      <c r="P39" s="24">
        <f t="shared" si="3"/>
        <v>1</v>
      </c>
      <c r="Q39" s="25">
        <f t="shared" si="3"/>
        <v>28</v>
      </c>
      <c r="R39" s="26">
        <f t="shared" si="3"/>
        <v>14</v>
      </c>
      <c r="S39" s="27">
        <f t="shared" si="3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>SUM(B18,B33,B39)</f>
        <v>56</v>
      </c>
      <c r="C40" s="20">
        <f t="shared" ref="C40:S40" si="4">SUM(C18,C33,C39)</f>
        <v>336</v>
      </c>
      <c r="D40" s="20">
        <f t="shared" si="4"/>
        <v>32</v>
      </c>
      <c r="E40" s="20">
        <f t="shared" si="4"/>
        <v>56</v>
      </c>
      <c r="F40" s="20">
        <f t="shared" si="4"/>
        <v>336</v>
      </c>
      <c r="G40" s="20">
        <f t="shared" si="4"/>
        <v>32</v>
      </c>
      <c r="H40" s="20">
        <f t="shared" si="4"/>
        <v>98</v>
      </c>
      <c r="I40" s="20">
        <f t="shared" si="4"/>
        <v>280</v>
      </c>
      <c r="J40" s="20">
        <f t="shared" si="4"/>
        <v>34</v>
      </c>
      <c r="K40" s="20">
        <f t="shared" si="4"/>
        <v>98</v>
      </c>
      <c r="L40" s="20">
        <f t="shared" si="4"/>
        <v>280</v>
      </c>
      <c r="M40" s="20">
        <f t="shared" si="4"/>
        <v>34</v>
      </c>
      <c r="N40" s="20">
        <f t="shared" si="4"/>
        <v>56</v>
      </c>
      <c r="O40" s="20">
        <f t="shared" si="4"/>
        <v>210</v>
      </c>
      <c r="P40" s="20">
        <f t="shared" si="4"/>
        <v>22</v>
      </c>
      <c r="Q40" s="20">
        <f t="shared" si="4"/>
        <v>56</v>
      </c>
      <c r="R40" s="20">
        <f t="shared" si="4"/>
        <v>182</v>
      </c>
      <c r="S40" s="20">
        <f t="shared" si="4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1" ht="15" customHeight="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25" right="0.25" top="0.75" bottom="0.75" header="0.3" footer="0.3"/>
  <pageSetup paperSize="9" scale="9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944"/>
  <sheetViews>
    <sheetView topLeftCell="A11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285156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113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70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76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5">
        <v>28</v>
      </c>
      <c r="P28" s="6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3.5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24.95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4.7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7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.75" customHeight="1" thickBot="1" x14ac:dyDescent="0.3">
      <c r="A39" s="38" t="s">
        <v>5</v>
      </c>
      <c r="B39" s="22">
        <f t="shared" ref="B39:G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ref="H39:S39" si="3">SUM(H34:H38)</f>
        <v>28</v>
      </c>
      <c r="I39" s="23">
        <f t="shared" si="3"/>
        <v>28</v>
      </c>
      <c r="J39" s="24">
        <f t="shared" si="3"/>
        <v>2</v>
      </c>
      <c r="K39" s="25">
        <f t="shared" si="3"/>
        <v>28</v>
      </c>
      <c r="L39" s="26">
        <f t="shared" si="3"/>
        <v>28</v>
      </c>
      <c r="M39" s="27">
        <f t="shared" si="3"/>
        <v>2</v>
      </c>
      <c r="N39" s="22">
        <f t="shared" si="3"/>
        <v>28</v>
      </c>
      <c r="O39" s="23">
        <f t="shared" si="3"/>
        <v>14</v>
      </c>
      <c r="P39" s="24">
        <f t="shared" si="3"/>
        <v>1</v>
      </c>
      <c r="Q39" s="25">
        <f t="shared" si="3"/>
        <v>28</v>
      </c>
      <c r="R39" s="26">
        <f t="shared" si="3"/>
        <v>14</v>
      </c>
      <c r="S39" s="27">
        <f t="shared" si="3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>SUM(B18,B33,B39)</f>
        <v>56</v>
      </c>
      <c r="C40" s="20">
        <f t="shared" ref="C40:S40" si="4">SUM(C18,C33,C39)</f>
        <v>336</v>
      </c>
      <c r="D40" s="20">
        <f t="shared" si="4"/>
        <v>32</v>
      </c>
      <c r="E40" s="20">
        <f t="shared" si="4"/>
        <v>56</v>
      </c>
      <c r="F40" s="20">
        <f t="shared" si="4"/>
        <v>336</v>
      </c>
      <c r="G40" s="20">
        <f t="shared" si="4"/>
        <v>32</v>
      </c>
      <c r="H40" s="20">
        <f t="shared" si="4"/>
        <v>98</v>
      </c>
      <c r="I40" s="20">
        <f t="shared" si="4"/>
        <v>280</v>
      </c>
      <c r="J40" s="20">
        <f t="shared" si="4"/>
        <v>34</v>
      </c>
      <c r="K40" s="20">
        <f t="shared" si="4"/>
        <v>98</v>
      </c>
      <c r="L40" s="20">
        <f t="shared" si="4"/>
        <v>280</v>
      </c>
      <c r="M40" s="20">
        <f t="shared" si="4"/>
        <v>34</v>
      </c>
      <c r="N40" s="20">
        <f t="shared" si="4"/>
        <v>56</v>
      </c>
      <c r="O40" s="20">
        <f t="shared" si="4"/>
        <v>210</v>
      </c>
      <c r="P40" s="20">
        <f t="shared" si="4"/>
        <v>22</v>
      </c>
      <c r="Q40" s="20">
        <f t="shared" si="4"/>
        <v>56</v>
      </c>
      <c r="R40" s="20">
        <f t="shared" si="4"/>
        <v>182</v>
      </c>
      <c r="S40" s="20">
        <f t="shared" si="4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947"/>
  <sheetViews>
    <sheetView topLeftCell="A12" workbookViewId="0">
      <selection activeCell="A41" sqref="A41:T41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285156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14.2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114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90"/>
      <c r="U20" s="1"/>
      <c r="V20" s="1"/>
    </row>
    <row r="21" spans="1:22" ht="12" customHeight="1" x14ac:dyDescent="0.25">
      <c r="A21" s="42" t="s">
        <v>45</v>
      </c>
      <c r="B21" s="43"/>
      <c r="C21" s="44"/>
      <c r="D21" s="45"/>
      <c r="E21" s="46"/>
      <c r="F21" s="47"/>
      <c r="G21" s="48"/>
      <c r="H21" s="43"/>
      <c r="I21" s="44"/>
      <c r="J21" s="45"/>
      <c r="K21" s="46"/>
      <c r="L21" s="47"/>
      <c r="M21" s="48"/>
      <c r="N21" s="43"/>
      <c r="O21" s="44"/>
      <c r="P21" s="45"/>
      <c r="Q21" s="46"/>
      <c r="R21" s="47"/>
      <c r="S21" s="48"/>
      <c r="T21" s="49"/>
      <c r="U21" s="1"/>
      <c r="V21" s="1"/>
    </row>
    <row r="22" spans="1:22" ht="12" customHeight="1" x14ac:dyDescent="0.25">
      <c r="A22" s="39" t="s">
        <v>32</v>
      </c>
      <c r="B22" s="4"/>
      <c r="C22" s="5">
        <v>14</v>
      </c>
      <c r="D22" s="6">
        <v>8</v>
      </c>
      <c r="E22" s="7"/>
      <c r="F22" s="8">
        <v>14</v>
      </c>
      <c r="G22" s="9">
        <v>8</v>
      </c>
      <c r="H22" s="4"/>
      <c r="I22" s="5">
        <v>14</v>
      </c>
      <c r="J22" s="6">
        <v>8</v>
      </c>
      <c r="K22" s="7"/>
      <c r="L22" s="8">
        <v>14</v>
      </c>
      <c r="M22" s="9">
        <v>8</v>
      </c>
      <c r="N22" s="4"/>
      <c r="O22" s="5">
        <v>14</v>
      </c>
      <c r="P22" s="6">
        <v>8</v>
      </c>
      <c r="Q22" s="7"/>
      <c r="R22" s="8">
        <v>14</v>
      </c>
      <c r="S22" s="9">
        <v>8</v>
      </c>
      <c r="T22" s="30" t="s">
        <v>27</v>
      </c>
      <c r="U22" s="1"/>
      <c r="V22" s="1"/>
    </row>
    <row r="23" spans="1:22" ht="12" customHeight="1" x14ac:dyDescent="0.25">
      <c r="A23" s="29" t="s">
        <v>34</v>
      </c>
      <c r="B23" s="4"/>
      <c r="C23" s="5">
        <v>14</v>
      </c>
      <c r="D23" s="6"/>
      <c r="E23" s="7"/>
      <c r="F23" s="8">
        <v>14</v>
      </c>
      <c r="G23" s="9"/>
      <c r="H23" s="4"/>
      <c r="I23" s="5">
        <v>14</v>
      </c>
      <c r="J23" s="6"/>
      <c r="K23" s="7"/>
      <c r="L23" s="8">
        <v>14</v>
      </c>
      <c r="M23" s="9"/>
      <c r="N23" s="4"/>
      <c r="O23" s="5">
        <v>14</v>
      </c>
      <c r="P23" s="6"/>
      <c r="Q23" s="7"/>
      <c r="R23" s="8">
        <v>14</v>
      </c>
      <c r="S23" s="9"/>
      <c r="T23" s="10" t="s">
        <v>29</v>
      </c>
      <c r="U23" s="1"/>
      <c r="V23" s="1"/>
    </row>
    <row r="24" spans="1:22" ht="12" customHeight="1" x14ac:dyDescent="0.25">
      <c r="A24" s="29" t="s">
        <v>35</v>
      </c>
      <c r="B24" s="4"/>
      <c r="C24" s="5">
        <v>28</v>
      </c>
      <c r="D24" s="6">
        <v>1</v>
      </c>
      <c r="E24" s="7"/>
      <c r="F24" s="8">
        <v>28</v>
      </c>
      <c r="G24" s="9">
        <v>1</v>
      </c>
      <c r="H24" s="4"/>
      <c r="I24" s="5">
        <v>28</v>
      </c>
      <c r="J24" s="6">
        <v>1</v>
      </c>
      <c r="K24" s="7"/>
      <c r="L24" s="8">
        <v>28</v>
      </c>
      <c r="M24" s="9">
        <v>1</v>
      </c>
      <c r="N24" s="4"/>
      <c r="O24" s="5">
        <v>28</v>
      </c>
      <c r="P24" s="6">
        <v>1</v>
      </c>
      <c r="Q24" s="7"/>
      <c r="R24" s="8">
        <v>28</v>
      </c>
      <c r="S24" s="9">
        <v>1</v>
      </c>
      <c r="T24" s="10" t="s">
        <v>29</v>
      </c>
      <c r="U24" s="1"/>
      <c r="V24" s="1"/>
    </row>
    <row r="25" spans="1:22" ht="12" customHeight="1" x14ac:dyDescent="0.25">
      <c r="A25" s="29" t="s">
        <v>33</v>
      </c>
      <c r="B25" s="4"/>
      <c r="C25" s="5">
        <v>14</v>
      </c>
      <c r="D25" s="6">
        <v>2</v>
      </c>
      <c r="E25" s="7"/>
      <c r="F25" s="8">
        <v>14</v>
      </c>
      <c r="G25" s="9">
        <v>2</v>
      </c>
      <c r="H25" s="4"/>
      <c r="I25" s="5">
        <v>14</v>
      </c>
      <c r="J25" s="6">
        <v>2</v>
      </c>
      <c r="K25" s="7"/>
      <c r="L25" s="8">
        <v>14</v>
      </c>
      <c r="M25" s="9">
        <v>2</v>
      </c>
      <c r="N25" s="4"/>
      <c r="O25" s="5">
        <v>14</v>
      </c>
      <c r="P25" s="6">
        <v>2</v>
      </c>
      <c r="Q25" s="7"/>
      <c r="R25" s="8">
        <v>14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171" t="s">
        <v>39</v>
      </c>
      <c r="B26" s="4"/>
      <c r="C26" s="5">
        <v>28</v>
      </c>
      <c r="D26" s="6">
        <v>2</v>
      </c>
      <c r="E26" s="7"/>
      <c r="F26" s="8">
        <v>28</v>
      </c>
      <c r="G26" s="9">
        <v>2</v>
      </c>
      <c r="H26" s="4"/>
      <c r="I26" s="5">
        <v>28</v>
      </c>
      <c r="J26" s="6">
        <v>2</v>
      </c>
      <c r="K26" s="7"/>
      <c r="L26" s="5">
        <v>28</v>
      </c>
      <c r="M26" s="6">
        <v>2</v>
      </c>
      <c r="N26" s="4"/>
      <c r="O26" s="5">
        <v>28</v>
      </c>
      <c r="P26" s="6">
        <v>2</v>
      </c>
      <c r="Q26" s="7"/>
      <c r="R26" s="5">
        <v>28</v>
      </c>
      <c r="S26" s="6">
        <v>2</v>
      </c>
      <c r="T26" s="30" t="s">
        <v>8</v>
      </c>
      <c r="U26" s="1"/>
      <c r="V26" s="1"/>
    </row>
    <row r="27" spans="1:22" ht="12" customHeight="1" x14ac:dyDescent="0.25">
      <c r="A27" s="50" t="s">
        <v>43</v>
      </c>
      <c r="B27" s="43"/>
      <c r="C27" s="44"/>
      <c r="D27" s="45"/>
      <c r="E27" s="46"/>
      <c r="F27" s="47"/>
      <c r="G27" s="48"/>
      <c r="H27" s="43"/>
      <c r="I27" s="44"/>
      <c r="J27" s="45"/>
      <c r="K27" s="46"/>
      <c r="L27" s="47"/>
      <c r="M27" s="48"/>
      <c r="N27" s="43"/>
      <c r="O27" s="44"/>
      <c r="P27" s="45"/>
      <c r="Q27" s="46"/>
      <c r="R27" s="47"/>
      <c r="S27" s="48"/>
      <c r="T27" s="49"/>
      <c r="U27" s="1"/>
      <c r="V27" s="1"/>
    </row>
    <row r="28" spans="1:22" ht="12" customHeight="1" x14ac:dyDescent="0.25">
      <c r="A28" s="29" t="s">
        <v>37</v>
      </c>
      <c r="B28" s="4"/>
      <c r="C28" s="5">
        <v>14</v>
      </c>
      <c r="D28" s="6">
        <v>2</v>
      </c>
      <c r="E28" s="7"/>
      <c r="F28" s="5">
        <v>14</v>
      </c>
      <c r="G28" s="6">
        <v>2</v>
      </c>
      <c r="H28" s="4"/>
      <c r="I28" s="5"/>
      <c r="J28" s="6"/>
      <c r="K28" s="7"/>
      <c r="L28" s="8"/>
      <c r="M28" s="9"/>
      <c r="N28" s="4"/>
      <c r="O28" s="5"/>
      <c r="P28" s="6"/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38</v>
      </c>
      <c r="B29" s="4"/>
      <c r="C29" s="5"/>
      <c r="D29" s="6"/>
      <c r="E29" s="7"/>
      <c r="F29" s="8"/>
      <c r="G29" s="9"/>
      <c r="H29" s="4"/>
      <c r="I29" s="5"/>
      <c r="J29" s="6"/>
      <c r="K29" s="7"/>
      <c r="L29" s="8"/>
      <c r="M29" s="9"/>
      <c r="N29" s="4"/>
      <c r="O29" s="5">
        <v>14</v>
      </c>
      <c r="P29" s="6">
        <v>2</v>
      </c>
      <c r="Q29" s="7"/>
      <c r="R29" s="8">
        <v>14</v>
      </c>
      <c r="S29" s="9">
        <v>2</v>
      </c>
      <c r="T29" s="30" t="s">
        <v>8</v>
      </c>
      <c r="U29" s="1"/>
      <c r="V29" s="1"/>
    </row>
    <row r="30" spans="1:22" s="33" customFormat="1" ht="12" customHeight="1" x14ac:dyDescent="0.25">
      <c r="A30" s="50" t="s">
        <v>44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171" t="s">
        <v>24</v>
      </c>
      <c r="B31" s="4"/>
      <c r="C31" s="5"/>
      <c r="D31" s="6"/>
      <c r="E31" s="7"/>
      <c r="F31" s="8"/>
      <c r="G31" s="9"/>
      <c r="H31" s="4"/>
      <c r="I31" s="5">
        <v>56</v>
      </c>
      <c r="J31" s="6">
        <v>2</v>
      </c>
      <c r="K31" s="7"/>
      <c r="L31" s="8">
        <v>56</v>
      </c>
      <c r="M31" s="9">
        <v>2</v>
      </c>
      <c r="N31" s="4"/>
      <c r="O31" s="5"/>
      <c r="P31" s="6"/>
      <c r="Q31" s="7"/>
      <c r="R31" s="8"/>
      <c r="S31" s="9"/>
      <c r="T31" s="30" t="s">
        <v>8</v>
      </c>
      <c r="U31" s="1"/>
      <c r="V31" s="1"/>
    </row>
    <row r="32" spans="1:22" ht="12" customHeight="1" x14ac:dyDescent="0.25">
      <c r="A32" s="29" t="s">
        <v>25</v>
      </c>
      <c r="B32" s="4"/>
      <c r="C32" s="5"/>
      <c r="D32" s="6">
        <v>0</v>
      </c>
      <c r="E32" s="7"/>
      <c r="F32" s="8"/>
      <c r="G32" s="9">
        <v>0</v>
      </c>
      <c r="H32" s="4"/>
      <c r="I32" s="5"/>
      <c r="J32" s="6">
        <v>0</v>
      </c>
      <c r="K32" s="7"/>
      <c r="L32" s="8"/>
      <c r="M32" s="9">
        <v>0</v>
      </c>
      <c r="N32" s="4"/>
      <c r="O32" s="5"/>
      <c r="P32" s="6">
        <v>0</v>
      </c>
      <c r="Q32" s="7"/>
      <c r="R32" s="8"/>
      <c r="S32" s="9">
        <v>0</v>
      </c>
      <c r="T32" s="30" t="s">
        <v>29</v>
      </c>
      <c r="U32" s="1"/>
      <c r="V32" s="1"/>
    </row>
    <row r="33" spans="1:22" ht="14.25" customHeight="1" x14ac:dyDescent="0.25">
      <c r="A33" s="29" t="s">
        <v>41</v>
      </c>
      <c r="B33" s="4"/>
      <c r="C33" s="5"/>
      <c r="D33" s="6"/>
      <c r="E33" s="7"/>
      <c r="F33" s="8"/>
      <c r="G33" s="9"/>
      <c r="H33" s="4"/>
      <c r="I33" s="5">
        <v>14</v>
      </c>
      <c r="J33" s="6">
        <v>2</v>
      </c>
      <c r="K33" s="7"/>
      <c r="L33" s="8">
        <v>14</v>
      </c>
      <c r="M33" s="9">
        <v>2</v>
      </c>
      <c r="N33" s="4"/>
      <c r="O33" s="5">
        <v>14</v>
      </c>
      <c r="P33" s="6">
        <v>2</v>
      </c>
      <c r="Q33" s="7"/>
      <c r="R33" s="8">
        <v>14</v>
      </c>
      <c r="S33" s="9">
        <v>2</v>
      </c>
      <c r="T33" s="30" t="s">
        <v>14</v>
      </c>
      <c r="U33" s="1"/>
      <c r="V33" s="1"/>
    </row>
    <row r="34" spans="1:22" ht="13.5" customHeight="1" x14ac:dyDescent="0.25">
      <c r="A34" s="29" t="s">
        <v>36</v>
      </c>
      <c r="B34" s="4"/>
      <c r="C34" s="5">
        <v>14</v>
      </c>
      <c r="D34" s="6">
        <v>2</v>
      </c>
      <c r="E34" s="7"/>
      <c r="F34" s="8">
        <v>14</v>
      </c>
      <c r="G34" s="9">
        <v>2</v>
      </c>
      <c r="H34" s="4"/>
      <c r="I34" s="5">
        <v>14</v>
      </c>
      <c r="J34" s="6">
        <v>2</v>
      </c>
      <c r="K34" s="7"/>
      <c r="L34" s="8">
        <v>14</v>
      </c>
      <c r="M34" s="9">
        <v>2</v>
      </c>
      <c r="N34" s="4"/>
      <c r="O34" s="5"/>
      <c r="P34" s="6"/>
      <c r="Q34" s="7"/>
      <c r="R34" s="8"/>
      <c r="S34" s="9"/>
      <c r="T34" s="30" t="s">
        <v>8</v>
      </c>
      <c r="U34" s="1"/>
      <c r="V34" s="1"/>
    </row>
    <row r="35" spans="1:22" ht="12" customHeight="1" x14ac:dyDescent="0.25">
      <c r="A35" s="29" t="s">
        <v>40</v>
      </c>
      <c r="B35" s="4"/>
      <c r="C35" s="5"/>
      <c r="D35" s="6"/>
      <c r="E35" s="7"/>
      <c r="F35" s="8"/>
      <c r="G35" s="9"/>
      <c r="H35" s="4"/>
      <c r="I35" s="5"/>
      <c r="J35" s="6"/>
      <c r="K35" s="7"/>
      <c r="L35" s="8"/>
      <c r="M35" s="9"/>
      <c r="N35" s="4"/>
      <c r="O35" s="5">
        <v>14</v>
      </c>
      <c r="P35" s="6">
        <v>0</v>
      </c>
      <c r="Q35" s="7"/>
      <c r="R35" s="8">
        <v>14</v>
      </c>
      <c r="S35" s="9">
        <v>0</v>
      </c>
      <c r="T35" s="30" t="s">
        <v>8</v>
      </c>
      <c r="U35" s="1"/>
      <c r="V35" s="1"/>
    </row>
    <row r="36" spans="1:22" ht="12" customHeight="1" thickBot="1" x14ac:dyDescent="0.3">
      <c r="A36" s="2"/>
      <c r="B36" s="14">
        <f t="shared" ref="B36:S36" si="1">SUM(B19:B35)</f>
        <v>0</v>
      </c>
      <c r="C36" s="15">
        <f t="shared" si="1"/>
        <v>126</v>
      </c>
      <c r="D36" s="16">
        <f t="shared" si="1"/>
        <v>17</v>
      </c>
      <c r="E36" s="17">
        <f t="shared" si="1"/>
        <v>0</v>
      </c>
      <c r="F36" s="18">
        <f t="shared" si="1"/>
        <v>126</v>
      </c>
      <c r="G36" s="19">
        <f t="shared" si="1"/>
        <v>17</v>
      </c>
      <c r="H36" s="14">
        <f t="shared" si="1"/>
        <v>0</v>
      </c>
      <c r="I36" s="15">
        <f t="shared" si="1"/>
        <v>182</v>
      </c>
      <c r="J36" s="16">
        <f t="shared" si="1"/>
        <v>19</v>
      </c>
      <c r="K36" s="17">
        <f t="shared" si="1"/>
        <v>0</v>
      </c>
      <c r="L36" s="18">
        <f t="shared" si="1"/>
        <v>182</v>
      </c>
      <c r="M36" s="19">
        <f t="shared" si="1"/>
        <v>19</v>
      </c>
      <c r="N36" s="14">
        <f t="shared" si="1"/>
        <v>0</v>
      </c>
      <c r="O36" s="15">
        <f t="shared" si="1"/>
        <v>140</v>
      </c>
      <c r="P36" s="16">
        <f t="shared" si="1"/>
        <v>17</v>
      </c>
      <c r="Q36" s="17">
        <f t="shared" si="1"/>
        <v>0</v>
      </c>
      <c r="R36" s="18">
        <f t="shared" si="1"/>
        <v>140</v>
      </c>
      <c r="S36" s="19">
        <f t="shared" si="1"/>
        <v>17</v>
      </c>
      <c r="T36" s="10"/>
      <c r="U36" s="1"/>
      <c r="V36" s="1"/>
    </row>
    <row r="37" spans="1:22" ht="12" customHeight="1" thickBot="1" x14ac:dyDescent="0.3">
      <c r="A37" s="59"/>
      <c r="B37" s="60"/>
      <c r="C37" s="60"/>
      <c r="D37" s="60"/>
      <c r="E37" s="40"/>
      <c r="F37" s="40"/>
      <c r="G37" s="40"/>
      <c r="H37" s="60"/>
      <c r="I37" s="60"/>
      <c r="J37" s="60"/>
      <c r="K37" s="40"/>
      <c r="L37" s="40"/>
      <c r="M37" s="40"/>
      <c r="N37" s="40"/>
      <c r="O37" s="40"/>
      <c r="P37" s="40"/>
      <c r="Q37" s="40"/>
      <c r="R37" s="40"/>
      <c r="S37" s="40"/>
      <c r="T37" s="61"/>
      <c r="U37" s="1"/>
      <c r="V37" s="1"/>
    </row>
    <row r="38" spans="1:22" ht="24.95" customHeight="1" x14ac:dyDescent="0.25">
      <c r="A38" s="172" t="s">
        <v>135</v>
      </c>
      <c r="B38" s="173"/>
      <c r="C38" s="174"/>
      <c r="D38" s="175"/>
      <c r="E38" s="176"/>
      <c r="F38" s="177"/>
      <c r="G38" s="178"/>
      <c r="H38" s="173">
        <v>28</v>
      </c>
      <c r="I38" s="174"/>
      <c r="J38" s="175">
        <v>0</v>
      </c>
      <c r="K38" s="176">
        <v>28</v>
      </c>
      <c r="L38" s="177"/>
      <c r="M38" s="178">
        <v>0</v>
      </c>
      <c r="N38" s="173"/>
      <c r="O38" s="174"/>
      <c r="P38" s="175"/>
      <c r="Q38" s="176"/>
      <c r="R38" s="177"/>
      <c r="S38" s="178"/>
      <c r="T38" s="179" t="s">
        <v>8</v>
      </c>
      <c r="U38" s="1"/>
      <c r="V38" s="1"/>
    </row>
    <row r="39" spans="1:22" ht="24.95" customHeight="1" x14ac:dyDescent="0.25">
      <c r="A39" s="172" t="s">
        <v>136</v>
      </c>
      <c r="B39" s="173"/>
      <c r="C39" s="174"/>
      <c r="D39" s="175"/>
      <c r="E39" s="176"/>
      <c r="F39" s="177"/>
      <c r="G39" s="178"/>
      <c r="H39" s="173"/>
      <c r="I39" s="174"/>
      <c r="J39" s="175"/>
      <c r="K39" s="176"/>
      <c r="L39" s="177"/>
      <c r="M39" s="178"/>
      <c r="N39" s="173">
        <v>28</v>
      </c>
      <c r="O39" s="174"/>
      <c r="P39" s="175">
        <v>0</v>
      </c>
      <c r="Q39" s="176">
        <v>28</v>
      </c>
      <c r="R39" s="177"/>
      <c r="S39" s="178">
        <v>0</v>
      </c>
      <c r="T39" s="180" t="s">
        <v>137</v>
      </c>
      <c r="U39" s="1"/>
      <c r="V39" s="1"/>
    </row>
    <row r="40" spans="1:22" ht="24.75" customHeight="1" x14ac:dyDescent="0.25">
      <c r="A40" s="183" t="s">
        <v>28</v>
      </c>
      <c r="B40" s="184" t="s">
        <v>139</v>
      </c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6"/>
      <c r="T40" s="181" t="s">
        <v>29</v>
      </c>
      <c r="U40" s="1"/>
      <c r="V40" s="1"/>
    </row>
    <row r="41" spans="1:22" ht="27.75" customHeight="1" x14ac:dyDescent="0.25">
      <c r="A41" s="205" t="s">
        <v>140</v>
      </c>
      <c r="B41" s="206"/>
      <c r="C41" s="207">
        <v>28</v>
      </c>
      <c r="D41" s="208">
        <v>2</v>
      </c>
      <c r="E41" s="209"/>
      <c r="F41" s="210">
        <v>28</v>
      </c>
      <c r="G41" s="211">
        <v>2</v>
      </c>
      <c r="H41" s="206"/>
      <c r="I41" s="207">
        <v>28</v>
      </c>
      <c r="J41" s="208">
        <v>2</v>
      </c>
      <c r="K41" s="209"/>
      <c r="L41" s="210">
        <v>28</v>
      </c>
      <c r="M41" s="211">
        <v>2</v>
      </c>
      <c r="N41" s="206"/>
      <c r="O41" s="207">
        <v>14</v>
      </c>
      <c r="P41" s="208">
        <v>1</v>
      </c>
      <c r="Q41" s="209"/>
      <c r="R41" s="210">
        <v>14</v>
      </c>
      <c r="S41" s="211">
        <v>1</v>
      </c>
      <c r="T41" s="212" t="s">
        <v>97</v>
      </c>
      <c r="U41" s="1"/>
      <c r="V41" s="1"/>
    </row>
    <row r="42" spans="1:22" ht="12.75" customHeight="1" thickBot="1" x14ac:dyDescent="0.3">
      <c r="A42" s="38" t="s">
        <v>5</v>
      </c>
      <c r="B42" s="22">
        <f t="shared" ref="B42:G42" si="2">SUM(B37:B41)</f>
        <v>0</v>
      </c>
      <c r="C42" s="23">
        <f t="shared" si="2"/>
        <v>28</v>
      </c>
      <c r="D42" s="24">
        <f t="shared" si="2"/>
        <v>2</v>
      </c>
      <c r="E42" s="25">
        <f t="shared" si="2"/>
        <v>0</v>
      </c>
      <c r="F42" s="26">
        <f t="shared" si="2"/>
        <v>28</v>
      </c>
      <c r="G42" s="27">
        <f t="shared" si="2"/>
        <v>2</v>
      </c>
      <c r="H42" s="22">
        <f t="shared" ref="H42:S42" si="3">SUM(H37:H41)</f>
        <v>28</v>
      </c>
      <c r="I42" s="23">
        <f t="shared" si="3"/>
        <v>28</v>
      </c>
      <c r="J42" s="24">
        <f t="shared" si="3"/>
        <v>2</v>
      </c>
      <c r="K42" s="25">
        <f t="shared" si="3"/>
        <v>28</v>
      </c>
      <c r="L42" s="26">
        <f t="shared" si="3"/>
        <v>28</v>
      </c>
      <c r="M42" s="27">
        <f t="shared" si="3"/>
        <v>2</v>
      </c>
      <c r="N42" s="22">
        <f t="shared" si="3"/>
        <v>28</v>
      </c>
      <c r="O42" s="23">
        <f t="shared" si="3"/>
        <v>14</v>
      </c>
      <c r="P42" s="24">
        <f t="shared" si="3"/>
        <v>1</v>
      </c>
      <c r="Q42" s="25">
        <f t="shared" si="3"/>
        <v>28</v>
      </c>
      <c r="R42" s="26">
        <f t="shared" si="3"/>
        <v>14</v>
      </c>
      <c r="S42" s="27">
        <f t="shared" si="3"/>
        <v>1</v>
      </c>
      <c r="T42" s="28"/>
      <c r="U42" s="1"/>
      <c r="V42" s="1"/>
    </row>
    <row r="43" spans="1:22" ht="12" customHeight="1" x14ac:dyDescent="0.25">
      <c r="A43" s="13" t="s">
        <v>96</v>
      </c>
      <c r="B43" s="20">
        <f>SUM(B18,B36,B42)</f>
        <v>56</v>
      </c>
      <c r="C43" s="20">
        <f t="shared" ref="C43:S43" si="4">SUM(C18,C36,C42)</f>
        <v>266</v>
      </c>
      <c r="D43" s="20">
        <f t="shared" si="4"/>
        <v>31</v>
      </c>
      <c r="E43" s="20">
        <f t="shared" si="4"/>
        <v>56</v>
      </c>
      <c r="F43" s="20">
        <f t="shared" si="4"/>
        <v>266</v>
      </c>
      <c r="G43" s="20">
        <f t="shared" si="4"/>
        <v>31</v>
      </c>
      <c r="H43" s="20">
        <f t="shared" si="4"/>
        <v>98</v>
      </c>
      <c r="I43" s="20">
        <f t="shared" si="4"/>
        <v>266</v>
      </c>
      <c r="J43" s="20">
        <f t="shared" si="4"/>
        <v>35</v>
      </c>
      <c r="K43" s="20">
        <f t="shared" si="4"/>
        <v>98</v>
      </c>
      <c r="L43" s="20">
        <f t="shared" si="4"/>
        <v>266</v>
      </c>
      <c r="M43" s="20">
        <f t="shared" si="4"/>
        <v>35</v>
      </c>
      <c r="N43" s="20">
        <f t="shared" si="4"/>
        <v>56</v>
      </c>
      <c r="O43" s="20">
        <f t="shared" si="4"/>
        <v>154</v>
      </c>
      <c r="P43" s="20">
        <f t="shared" si="4"/>
        <v>21</v>
      </c>
      <c r="Q43" s="20">
        <f t="shared" si="4"/>
        <v>56</v>
      </c>
      <c r="R43" s="20">
        <f t="shared" si="4"/>
        <v>154</v>
      </c>
      <c r="S43" s="20">
        <f t="shared" si="4"/>
        <v>27</v>
      </c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" customHeight="1" x14ac:dyDescent="0.25">
      <c r="A947" s="1"/>
    </row>
  </sheetData>
  <mergeCells count="9">
    <mergeCell ref="B40:S40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55118110236220474" bottom="0.15748031496062992" header="0.31496062992125984" footer="0.31496062992125984"/>
  <pageSetup paperSize="9" scale="9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944"/>
  <sheetViews>
    <sheetView topLeftCell="A11" workbookViewId="0">
      <selection activeCell="A39" sqref="A39:T39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7.5703125" customWidth="1"/>
    <col min="21" max="22" width="6.28515625" customWidth="1"/>
    <col min="23" max="23" width="23.140625" customWidth="1"/>
    <col min="24" max="24" width="25.85546875" customWidth="1"/>
    <col min="25" max="25" width="26" customWidth="1"/>
  </cols>
  <sheetData>
    <row r="1" spans="1:24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4" ht="17.2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  <c r="W2" s="37"/>
      <c r="X2" s="37"/>
    </row>
    <row r="3" spans="1:24" ht="14.2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4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  <c r="W4" s="36"/>
    </row>
    <row r="5" spans="1:24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4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4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4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>
        <v>28</v>
      </c>
      <c r="P8" s="6">
        <v>2</v>
      </c>
      <c r="Q8" s="7"/>
      <c r="R8" s="8">
        <v>28</v>
      </c>
      <c r="S8" s="9">
        <v>2</v>
      </c>
      <c r="T8" s="30" t="s">
        <v>14</v>
      </c>
      <c r="U8" s="1"/>
      <c r="V8" s="1"/>
    </row>
    <row r="9" spans="1:24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>
        <v>28</v>
      </c>
      <c r="P9" s="6">
        <v>2</v>
      </c>
      <c r="Q9" s="7"/>
      <c r="R9" s="8">
        <v>28</v>
      </c>
      <c r="S9" s="9">
        <v>2</v>
      </c>
      <c r="T9" s="30" t="s">
        <v>14</v>
      </c>
      <c r="U9" s="1"/>
      <c r="V9" s="1"/>
    </row>
    <row r="10" spans="1:24" ht="12" customHeight="1" x14ac:dyDescent="0.25">
      <c r="A10" s="29" t="s">
        <v>21</v>
      </c>
      <c r="B10" s="4">
        <v>28</v>
      </c>
      <c r="C10" s="5"/>
      <c r="D10" s="6">
        <v>3</v>
      </c>
      <c r="E10" s="7">
        <v>28</v>
      </c>
      <c r="F10" s="8"/>
      <c r="G10" s="9">
        <v>3</v>
      </c>
      <c r="H10" s="4">
        <v>28</v>
      </c>
      <c r="I10" s="5"/>
      <c r="J10" s="6">
        <v>3</v>
      </c>
      <c r="K10" s="7">
        <v>28</v>
      </c>
      <c r="L10" s="8"/>
      <c r="M10" s="9">
        <v>3</v>
      </c>
      <c r="N10" s="4">
        <v>28</v>
      </c>
      <c r="O10" s="5"/>
      <c r="P10" s="6">
        <v>3</v>
      </c>
      <c r="Q10" s="7">
        <v>28</v>
      </c>
      <c r="R10" s="8"/>
      <c r="S10" s="9">
        <v>3</v>
      </c>
      <c r="T10" s="30" t="s">
        <v>14</v>
      </c>
      <c r="U10" s="1"/>
      <c r="V10" s="1"/>
    </row>
    <row r="11" spans="1:24" s="33" customFormat="1" ht="12" customHeight="1" x14ac:dyDescent="0.25">
      <c r="A11" s="66" t="s">
        <v>51</v>
      </c>
      <c r="B11" s="74"/>
      <c r="C11" s="75"/>
      <c r="D11" s="76"/>
      <c r="E11" s="77"/>
      <c r="F11" s="78"/>
      <c r="G11" s="79"/>
      <c r="H11" s="74"/>
      <c r="I11" s="75"/>
      <c r="J11" s="76"/>
      <c r="K11" s="77"/>
      <c r="L11" s="78"/>
      <c r="M11" s="79"/>
      <c r="N11" s="74"/>
      <c r="O11" s="75"/>
      <c r="P11" s="76"/>
      <c r="Q11" s="77"/>
      <c r="R11" s="78"/>
      <c r="S11" s="79"/>
      <c r="T11" s="80"/>
      <c r="U11" s="32"/>
      <c r="V11" s="32"/>
    </row>
    <row r="12" spans="1:24" ht="12" customHeight="1" x14ac:dyDescent="0.25">
      <c r="A12" s="29" t="s">
        <v>20</v>
      </c>
      <c r="B12" s="4"/>
      <c r="C12" s="5"/>
      <c r="D12" s="6"/>
      <c r="E12" s="7"/>
      <c r="F12" s="8"/>
      <c r="G12" s="9"/>
      <c r="H12" s="4">
        <v>14</v>
      </c>
      <c r="I12" s="5"/>
      <c r="J12" s="6">
        <v>2</v>
      </c>
      <c r="K12" s="7">
        <v>14</v>
      </c>
      <c r="L12" s="8"/>
      <c r="M12" s="9">
        <v>2</v>
      </c>
      <c r="N12" s="4"/>
      <c r="O12" s="5"/>
      <c r="P12" s="6"/>
      <c r="Q12" s="7"/>
      <c r="R12" s="8"/>
      <c r="S12" s="9"/>
      <c r="T12" s="30" t="s">
        <v>19</v>
      </c>
      <c r="U12" s="1"/>
      <c r="V12" s="1"/>
    </row>
    <row r="13" spans="1:24" ht="12" customHeight="1" x14ac:dyDescent="0.25">
      <c r="A13" s="29" t="s">
        <v>15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4" ht="12" customHeight="1" x14ac:dyDescent="0.25">
      <c r="A14" s="29" t="s">
        <v>16</v>
      </c>
      <c r="B14" s="4">
        <v>14</v>
      </c>
      <c r="C14" s="5"/>
      <c r="D14" s="6">
        <v>2</v>
      </c>
      <c r="E14" s="7">
        <v>14</v>
      </c>
      <c r="F14" s="8"/>
      <c r="G14" s="9">
        <v>2</v>
      </c>
      <c r="H14" s="4"/>
      <c r="I14" s="5"/>
      <c r="J14" s="6"/>
      <c r="K14" s="7"/>
      <c r="L14" s="8"/>
      <c r="M14" s="9"/>
      <c r="N14" s="4"/>
      <c r="O14" s="5"/>
      <c r="P14" s="6"/>
      <c r="Q14" s="7"/>
      <c r="R14" s="8"/>
      <c r="S14" s="9"/>
      <c r="T14" s="30" t="s">
        <v>6</v>
      </c>
      <c r="U14" s="1"/>
      <c r="V14" s="1"/>
    </row>
    <row r="15" spans="1:24" ht="12" customHeight="1" x14ac:dyDescent="0.25">
      <c r="A15" s="29" t="s">
        <v>17</v>
      </c>
      <c r="B15" s="4">
        <v>14</v>
      </c>
      <c r="C15" s="5"/>
      <c r="D15" s="6">
        <v>3</v>
      </c>
      <c r="E15" s="7">
        <v>14</v>
      </c>
      <c r="F15" s="8"/>
      <c r="G15" s="9">
        <v>3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4" ht="12" customHeight="1" x14ac:dyDescent="0.25">
      <c r="A16" s="29" t="s">
        <v>18</v>
      </c>
      <c r="B16" s="4"/>
      <c r="C16" s="5"/>
      <c r="D16" s="6"/>
      <c r="E16" s="7"/>
      <c r="F16" s="8"/>
      <c r="G16" s="9"/>
      <c r="H16" s="4"/>
      <c r="I16" s="5"/>
      <c r="J16" s="6"/>
      <c r="K16" s="7"/>
      <c r="L16" s="8"/>
      <c r="M16" s="9"/>
      <c r="N16" s="4">
        <v>14</v>
      </c>
      <c r="O16" s="5"/>
      <c r="P16" s="6">
        <v>3</v>
      </c>
      <c r="Q16" s="7">
        <v>14</v>
      </c>
      <c r="R16" s="8"/>
      <c r="S16" s="9">
        <v>3</v>
      </c>
      <c r="T16" s="30" t="s">
        <v>6</v>
      </c>
      <c r="U16" s="1"/>
      <c r="V16" s="1"/>
    </row>
    <row r="17" spans="1:22" ht="12" customHeight="1" x14ac:dyDescent="0.25">
      <c r="A17" s="2"/>
      <c r="B17" s="14">
        <f t="shared" ref="B17:S17" si="0">SUM(B5:B16)</f>
        <v>56</v>
      </c>
      <c r="C17" s="15">
        <f t="shared" si="0"/>
        <v>56</v>
      </c>
      <c r="D17" s="16">
        <f t="shared" si="0"/>
        <v>12</v>
      </c>
      <c r="E17" s="17">
        <f t="shared" si="0"/>
        <v>56</v>
      </c>
      <c r="F17" s="18">
        <f t="shared" si="0"/>
        <v>56</v>
      </c>
      <c r="G17" s="19">
        <f t="shared" si="0"/>
        <v>12</v>
      </c>
      <c r="H17" s="14">
        <f t="shared" si="0"/>
        <v>56</v>
      </c>
      <c r="I17" s="15">
        <f t="shared" si="0"/>
        <v>56</v>
      </c>
      <c r="J17" s="16">
        <f t="shared" si="0"/>
        <v>11</v>
      </c>
      <c r="K17" s="17">
        <f t="shared" si="0"/>
        <v>56</v>
      </c>
      <c r="L17" s="18">
        <f t="shared" si="0"/>
        <v>56</v>
      </c>
      <c r="M17" s="19">
        <f t="shared" si="0"/>
        <v>11</v>
      </c>
      <c r="N17" s="14">
        <f t="shared" si="0"/>
        <v>42</v>
      </c>
      <c r="O17" s="15">
        <f t="shared" si="0"/>
        <v>56</v>
      </c>
      <c r="P17" s="16">
        <f t="shared" si="0"/>
        <v>10</v>
      </c>
      <c r="Q17" s="17">
        <f t="shared" si="0"/>
        <v>42</v>
      </c>
      <c r="R17" s="18">
        <f t="shared" si="0"/>
        <v>56</v>
      </c>
      <c r="S17" s="19">
        <f t="shared" si="0"/>
        <v>16</v>
      </c>
      <c r="T17" s="10"/>
      <c r="U17" s="1"/>
      <c r="V17" s="1"/>
    </row>
    <row r="18" spans="1:22" ht="12" customHeight="1" x14ac:dyDescent="0.25">
      <c r="A18" s="13" t="s">
        <v>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2"/>
      <c r="U18" s="1"/>
      <c r="V18" s="1"/>
    </row>
    <row r="19" spans="1:22" ht="12" customHeight="1" x14ac:dyDescent="0.25">
      <c r="A19" s="88" t="s">
        <v>115</v>
      </c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90"/>
      <c r="U19" s="1"/>
      <c r="V19" s="1"/>
    </row>
    <row r="20" spans="1:22" ht="12" customHeight="1" x14ac:dyDescent="0.25">
      <c r="A20" s="100" t="s">
        <v>116</v>
      </c>
      <c r="B20" s="43"/>
      <c r="C20" s="44"/>
      <c r="D20" s="45"/>
      <c r="E20" s="46"/>
      <c r="F20" s="47"/>
      <c r="G20" s="48"/>
      <c r="H20" s="43"/>
      <c r="I20" s="44"/>
      <c r="J20" s="45"/>
      <c r="K20" s="46"/>
      <c r="L20" s="47"/>
      <c r="M20" s="48"/>
      <c r="N20" s="43"/>
      <c r="O20" s="44"/>
      <c r="P20" s="45"/>
      <c r="Q20" s="46"/>
      <c r="R20" s="47"/>
      <c r="S20" s="48"/>
      <c r="T20" s="49"/>
      <c r="U20" s="1"/>
      <c r="V20" s="1"/>
    </row>
    <row r="21" spans="1:22" ht="12" customHeight="1" x14ac:dyDescent="0.25">
      <c r="A21" s="29" t="s">
        <v>86</v>
      </c>
      <c r="B21" s="4"/>
      <c r="C21" s="5">
        <v>14</v>
      </c>
      <c r="D21" s="6">
        <v>3</v>
      </c>
      <c r="E21" s="7"/>
      <c r="F21" s="8">
        <v>14</v>
      </c>
      <c r="G21" s="9">
        <v>3</v>
      </c>
      <c r="H21" s="4"/>
      <c r="I21" s="5">
        <v>14</v>
      </c>
      <c r="J21" s="6">
        <v>3</v>
      </c>
      <c r="K21" s="7"/>
      <c r="L21" s="8">
        <v>14</v>
      </c>
      <c r="M21" s="9">
        <v>3</v>
      </c>
      <c r="N21" s="4"/>
      <c r="O21" s="5">
        <v>14</v>
      </c>
      <c r="P21" s="6">
        <v>3</v>
      </c>
      <c r="Q21" s="7"/>
      <c r="R21" s="8">
        <v>14</v>
      </c>
      <c r="S21" s="9">
        <v>3</v>
      </c>
      <c r="T21" s="30" t="s">
        <v>8</v>
      </c>
      <c r="U21" s="1"/>
      <c r="V21" s="1"/>
    </row>
    <row r="22" spans="1:22" ht="12" customHeight="1" x14ac:dyDescent="0.25">
      <c r="A22" s="29" t="s">
        <v>87</v>
      </c>
      <c r="B22" s="4"/>
      <c r="C22" s="5">
        <v>28</v>
      </c>
      <c r="D22" s="6">
        <v>4</v>
      </c>
      <c r="E22" s="7"/>
      <c r="F22" s="8">
        <v>28</v>
      </c>
      <c r="G22" s="9">
        <v>4</v>
      </c>
      <c r="H22" s="4"/>
      <c r="I22" s="5">
        <v>28</v>
      </c>
      <c r="J22" s="6">
        <v>4</v>
      </c>
      <c r="K22" s="7"/>
      <c r="L22" s="8">
        <v>28</v>
      </c>
      <c r="M22" s="9">
        <v>4</v>
      </c>
      <c r="N22" s="4"/>
      <c r="O22" s="5">
        <v>28</v>
      </c>
      <c r="P22" s="6">
        <v>4</v>
      </c>
      <c r="Q22" s="7"/>
      <c r="R22" s="8">
        <v>28</v>
      </c>
      <c r="S22" s="9">
        <v>4</v>
      </c>
      <c r="T22" s="30" t="s">
        <v>8</v>
      </c>
      <c r="U22" s="1"/>
      <c r="V22" s="1"/>
    </row>
    <row r="23" spans="1:22" ht="12" customHeight="1" x14ac:dyDescent="0.25">
      <c r="A23" s="29" t="s">
        <v>89</v>
      </c>
      <c r="B23" s="4"/>
      <c r="C23" s="5">
        <v>28</v>
      </c>
      <c r="D23" s="6">
        <v>2</v>
      </c>
      <c r="E23" s="7"/>
      <c r="F23" s="8">
        <v>28</v>
      </c>
      <c r="G23" s="9">
        <v>2</v>
      </c>
      <c r="H23" s="4"/>
      <c r="I23" s="5">
        <v>28</v>
      </c>
      <c r="J23" s="6">
        <v>2</v>
      </c>
      <c r="K23" s="7"/>
      <c r="L23" s="8">
        <v>28</v>
      </c>
      <c r="M23" s="9">
        <v>2</v>
      </c>
      <c r="N23" s="7"/>
      <c r="O23" s="8"/>
      <c r="P23" s="9"/>
      <c r="Q23" s="7"/>
      <c r="R23" s="8"/>
      <c r="S23" s="9"/>
      <c r="T23" s="30" t="s">
        <v>8</v>
      </c>
      <c r="U23" s="1"/>
      <c r="V23" s="1"/>
    </row>
    <row r="24" spans="1:22" ht="12" customHeight="1" x14ac:dyDescent="0.25">
      <c r="A24" s="29" t="s">
        <v>88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7"/>
      <c r="O24" s="8">
        <v>14</v>
      </c>
      <c r="P24" s="9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84</v>
      </c>
      <c r="B25" s="4"/>
      <c r="C25" s="5"/>
      <c r="D25" s="6"/>
      <c r="E25" s="7"/>
      <c r="F25" s="8"/>
      <c r="G25" s="9"/>
      <c r="H25" s="4"/>
      <c r="I25" s="5">
        <v>14</v>
      </c>
      <c r="J25" s="6">
        <v>1</v>
      </c>
      <c r="K25" s="7"/>
      <c r="L25" s="8">
        <v>14</v>
      </c>
      <c r="M25" s="9">
        <v>1</v>
      </c>
      <c r="N25" s="4"/>
      <c r="O25" s="5"/>
      <c r="P25" s="6"/>
      <c r="Q25" s="7"/>
      <c r="R25" s="8"/>
      <c r="S25" s="9"/>
      <c r="T25" s="30" t="s">
        <v>6</v>
      </c>
      <c r="U25" s="1"/>
      <c r="V25" s="1"/>
    </row>
    <row r="26" spans="1:22" ht="12" customHeight="1" x14ac:dyDescent="0.25">
      <c r="A26" s="29" t="s">
        <v>93</v>
      </c>
      <c r="B26" s="4"/>
      <c r="C26" s="5"/>
      <c r="D26" s="6"/>
      <c r="E26" s="7"/>
      <c r="F26" s="8"/>
      <c r="G26" s="9"/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85</v>
      </c>
      <c r="B27" s="4"/>
      <c r="C27" s="5"/>
      <c r="D27" s="6"/>
      <c r="E27" s="7"/>
      <c r="F27" s="8"/>
      <c r="G27" s="9"/>
      <c r="H27" s="4"/>
      <c r="I27" s="5">
        <v>14</v>
      </c>
      <c r="J27" s="6">
        <v>1</v>
      </c>
      <c r="K27" s="7"/>
      <c r="L27" s="8">
        <v>14</v>
      </c>
      <c r="M27" s="9">
        <v>1</v>
      </c>
      <c r="N27" s="4"/>
      <c r="O27" s="5"/>
      <c r="P27" s="6"/>
      <c r="Q27" s="7"/>
      <c r="R27" s="8"/>
      <c r="S27" s="9"/>
      <c r="T27" s="30" t="s">
        <v>8</v>
      </c>
      <c r="U27" s="1"/>
      <c r="V27" s="1"/>
    </row>
    <row r="28" spans="1:22" ht="12" customHeight="1" x14ac:dyDescent="0.25">
      <c r="A28" s="29" t="s">
        <v>40</v>
      </c>
      <c r="B28" s="4"/>
      <c r="C28" s="5"/>
      <c r="D28" s="6"/>
      <c r="E28" s="7"/>
      <c r="F28" s="8"/>
      <c r="G28" s="9"/>
      <c r="H28" s="4"/>
      <c r="I28" s="5"/>
      <c r="J28" s="6"/>
      <c r="K28" s="7"/>
      <c r="L28" s="8"/>
      <c r="M28" s="9"/>
      <c r="N28" s="4"/>
      <c r="O28" s="5">
        <v>14</v>
      </c>
      <c r="P28" s="6">
        <v>0</v>
      </c>
      <c r="Q28" s="7"/>
      <c r="R28" s="8">
        <v>14</v>
      </c>
      <c r="S28" s="9">
        <v>0</v>
      </c>
      <c r="T28" s="30" t="s">
        <v>8</v>
      </c>
      <c r="U28" s="1"/>
      <c r="V28" s="1"/>
    </row>
    <row r="29" spans="1:22" ht="12" customHeight="1" x14ac:dyDescent="0.25">
      <c r="A29" s="50" t="s">
        <v>92</v>
      </c>
      <c r="B29" s="43"/>
      <c r="C29" s="44"/>
      <c r="D29" s="45"/>
      <c r="E29" s="46"/>
      <c r="F29" s="47"/>
      <c r="G29" s="48"/>
      <c r="H29" s="43"/>
      <c r="I29" s="44"/>
      <c r="J29" s="45"/>
      <c r="K29" s="46"/>
      <c r="L29" s="47"/>
      <c r="M29" s="48"/>
      <c r="N29" s="43"/>
      <c r="O29" s="44"/>
      <c r="P29" s="45"/>
      <c r="Q29" s="46"/>
      <c r="R29" s="47"/>
      <c r="S29" s="48"/>
      <c r="T29" s="49"/>
      <c r="U29" s="1"/>
      <c r="V29" s="1"/>
    </row>
    <row r="30" spans="1:22" ht="12" customHeight="1" x14ac:dyDescent="0.25">
      <c r="A30" s="29" t="s">
        <v>33</v>
      </c>
      <c r="B30" s="4"/>
      <c r="C30" s="5">
        <v>14</v>
      </c>
      <c r="D30" s="6">
        <v>2</v>
      </c>
      <c r="E30" s="7"/>
      <c r="F30" s="8">
        <v>14</v>
      </c>
      <c r="G30" s="9">
        <v>2</v>
      </c>
      <c r="H30" s="4"/>
      <c r="I30" s="5">
        <v>14</v>
      </c>
      <c r="J30" s="6">
        <v>2</v>
      </c>
      <c r="K30" s="7"/>
      <c r="L30" s="8">
        <v>14</v>
      </c>
      <c r="M30" s="9">
        <v>2</v>
      </c>
      <c r="N30" s="4"/>
      <c r="O30" s="5">
        <v>14</v>
      </c>
      <c r="P30" s="6">
        <v>2</v>
      </c>
      <c r="Q30" s="7"/>
      <c r="R30" s="8">
        <v>14</v>
      </c>
      <c r="S30" s="9">
        <v>2</v>
      </c>
      <c r="T30" s="30" t="s">
        <v>8</v>
      </c>
      <c r="U30" s="1"/>
      <c r="V30" s="1"/>
    </row>
    <row r="31" spans="1:22" ht="12" customHeight="1" x14ac:dyDescent="0.25">
      <c r="A31" s="29" t="s">
        <v>24</v>
      </c>
      <c r="B31" s="4"/>
      <c r="C31" s="5">
        <v>56</v>
      </c>
      <c r="D31" s="6">
        <v>2</v>
      </c>
      <c r="E31" s="7"/>
      <c r="F31" s="8">
        <v>56</v>
      </c>
      <c r="G31" s="9">
        <v>2</v>
      </c>
      <c r="H31" s="4"/>
      <c r="I31" s="5">
        <v>56</v>
      </c>
      <c r="J31" s="6">
        <v>2</v>
      </c>
      <c r="K31" s="7"/>
      <c r="L31" s="8">
        <v>56</v>
      </c>
      <c r="M31" s="9">
        <v>2</v>
      </c>
      <c r="N31" s="4"/>
      <c r="O31" s="5">
        <v>56</v>
      </c>
      <c r="P31" s="6">
        <v>2</v>
      </c>
      <c r="Q31" s="7"/>
      <c r="R31" s="8">
        <v>56</v>
      </c>
      <c r="S31" s="9">
        <v>2</v>
      </c>
      <c r="T31" s="30" t="s">
        <v>8</v>
      </c>
      <c r="U31" s="1"/>
      <c r="V31" s="1"/>
    </row>
    <row r="32" spans="1:22" ht="12" customHeight="1" x14ac:dyDescent="0.25">
      <c r="A32" s="29" t="s">
        <v>25</v>
      </c>
      <c r="B32" s="4"/>
      <c r="C32" s="5"/>
      <c r="D32" s="6">
        <v>0</v>
      </c>
      <c r="E32" s="7"/>
      <c r="F32" s="8"/>
      <c r="G32" s="9">
        <v>0</v>
      </c>
      <c r="H32" s="4"/>
      <c r="I32" s="5"/>
      <c r="J32" s="6">
        <v>0</v>
      </c>
      <c r="K32" s="7"/>
      <c r="L32" s="8"/>
      <c r="M32" s="9">
        <v>0</v>
      </c>
      <c r="N32" s="4"/>
      <c r="O32" s="5"/>
      <c r="P32" s="6">
        <v>0</v>
      </c>
      <c r="Q32" s="7"/>
      <c r="R32" s="8"/>
      <c r="S32" s="9">
        <v>0</v>
      </c>
      <c r="T32" s="30" t="s">
        <v>29</v>
      </c>
      <c r="U32" s="1"/>
      <c r="V32" s="1"/>
    </row>
    <row r="33" spans="1:22" ht="16.5" customHeight="1" x14ac:dyDescent="0.25">
      <c r="A33" s="29" t="s">
        <v>36</v>
      </c>
      <c r="B33" s="4"/>
      <c r="C33" s="5">
        <v>14</v>
      </c>
      <c r="D33" s="6">
        <v>1</v>
      </c>
      <c r="E33" s="7"/>
      <c r="F33" s="8">
        <v>14</v>
      </c>
      <c r="G33" s="9">
        <v>1</v>
      </c>
      <c r="H33" s="4"/>
      <c r="I33" s="5">
        <v>14</v>
      </c>
      <c r="J33" s="6">
        <v>1</v>
      </c>
      <c r="K33" s="7"/>
      <c r="L33" s="8">
        <v>14</v>
      </c>
      <c r="M33" s="9">
        <v>1</v>
      </c>
      <c r="N33" s="4"/>
      <c r="O33" s="5"/>
      <c r="P33" s="6"/>
      <c r="Q33" s="7"/>
      <c r="R33" s="8"/>
      <c r="S33" s="9"/>
      <c r="T33" s="30" t="s">
        <v>8</v>
      </c>
      <c r="U33" s="1"/>
      <c r="V33" s="1"/>
    </row>
    <row r="34" spans="1:22" ht="15.75" customHeight="1" thickBot="1" x14ac:dyDescent="0.3">
      <c r="A34" s="2"/>
      <c r="B34" s="14">
        <f t="shared" ref="B34:S34" si="1">SUM(B18:B33)</f>
        <v>0</v>
      </c>
      <c r="C34" s="15">
        <f t="shared" si="1"/>
        <v>168</v>
      </c>
      <c r="D34" s="16">
        <f t="shared" si="1"/>
        <v>16</v>
      </c>
      <c r="E34" s="17">
        <f t="shared" si="1"/>
        <v>0</v>
      </c>
      <c r="F34" s="18">
        <f t="shared" si="1"/>
        <v>168</v>
      </c>
      <c r="G34" s="19">
        <f t="shared" si="1"/>
        <v>16</v>
      </c>
      <c r="H34" s="14">
        <f t="shared" si="1"/>
        <v>0</v>
      </c>
      <c r="I34" s="15">
        <f t="shared" si="1"/>
        <v>210</v>
      </c>
      <c r="J34" s="16">
        <f t="shared" si="1"/>
        <v>19</v>
      </c>
      <c r="K34" s="17">
        <f t="shared" si="1"/>
        <v>0</v>
      </c>
      <c r="L34" s="18">
        <f t="shared" si="1"/>
        <v>210</v>
      </c>
      <c r="M34" s="19">
        <f t="shared" si="1"/>
        <v>19</v>
      </c>
      <c r="N34" s="14">
        <f t="shared" si="1"/>
        <v>0</v>
      </c>
      <c r="O34" s="15">
        <f t="shared" si="1"/>
        <v>154</v>
      </c>
      <c r="P34" s="16">
        <f t="shared" si="1"/>
        <v>14</v>
      </c>
      <c r="Q34" s="17">
        <f t="shared" si="1"/>
        <v>0</v>
      </c>
      <c r="R34" s="18">
        <f t="shared" si="1"/>
        <v>154</v>
      </c>
      <c r="S34" s="19">
        <f t="shared" si="1"/>
        <v>14</v>
      </c>
      <c r="T34" s="10"/>
      <c r="U34" s="1"/>
      <c r="V34" s="1"/>
    </row>
    <row r="35" spans="1:22" ht="12" customHeight="1" thickBot="1" x14ac:dyDescent="0.3">
      <c r="A35" s="59"/>
      <c r="B35" s="60"/>
      <c r="C35" s="60"/>
      <c r="D35" s="60"/>
      <c r="E35" s="40"/>
      <c r="F35" s="40"/>
      <c r="G35" s="40"/>
      <c r="H35" s="60"/>
      <c r="I35" s="60"/>
      <c r="J35" s="60"/>
      <c r="K35" s="40"/>
      <c r="L35" s="40"/>
      <c r="M35" s="40"/>
      <c r="N35" s="40"/>
      <c r="O35" s="40"/>
      <c r="P35" s="40"/>
      <c r="Q35" s="40"/>
      <c r="R35" s="40"/>
      <c r="S35" s="40"/>
      <c r="T35" s="61"/>
      <c r="U35" s="1"/>
      <c r="V35" s="1"/>
    </row>
    <row r="36" spans="1:22" ht="24.95" customHeight="1" x14ac:dyDescent="0.25">
      <c r="A36" s="172" t="s">
        <v>135</v>
      </c>
      <c r="B36" s="173"/>
      <c r="C36" s="174"/>
      <c r="D36" s="175"/>
      <c r="E36" s="176"/>
      <c r="F36" s="177"/>
      <c r="G36" s="178"/>
      <c r="H36" s="173">
        <v>28</v>
      </c>
      <c r="I36" s="174"/>
      <c r="J36" s="175">
        <v>0</v>
      </c>
      <c r="K36" s="176">
        <v>28</v>
      </c>
      <c r="L36" s="177"/>
      <c r="M36" s="178">
        <v>0</v>
      </c>
      <c r="N36" s="173"/>
      <c r="O36" s="174"/>
      <c r="P36" s="175"/>
      <c r="Q36" s="176"/>
      <c r="R36" s="177"/>
      <c r="S36" s="178"/>
      <c r="T36" s="179" t="s">
        <v>8</v>
      </c>
      <c r="U36" s="1"/>
      <c r="V36" s="1"/>
    </row>
    <row r="37" spans="1:22" ht="24.95" customHeight="1" x14ac:dyDescent="0.25">
      <c r="A37" s="172" t="s">
        <v>136</v>
      </c>
      <c r="B37" s="173"/>
      <c r="C37" s="174"/>
      <c r="D37" s="175"/>
      <c r="E37" s="176"/>
      <c r="F37" s="177"/>
      <c r="G37" s="178"/>
      <c r="H37" s="173"/>
      <c r="I37" s="174"/>
      <c r="J37" s="175"/>
      <c r="K37" s="176"/>
      <c r="L37" s="177"/>
      <c r="M37" s="178"/>
      <c r="N37" s="173">
        <v>28</v>
      </c>
      <c r="O37" s="174"/>
      <c r="P37" s="175">
        <v>0</v>
      </c>
      <c r="Q37" s="176">
        <v>28</v>
      </c>
      <c r="R37" s="177"/>
      <c r="S37" s="178">
        <v>0</v>
      </c>
      <c r="T37" s="180" t="s">
        <v>137</v>
      </c>
      <c r="U37" s="1"/>
      <c r="V37" s="1"/>
    </row>
    <row r="38" spans="1:22" ht="23.25" customHeight="1" x14ac:dyDescent="0.25">
      <c r="A38" s="183" t="s">
        <v>28</v>
      </c>
      <c r="B38" s="184" t="s">
        <v>139</v>
      </c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6"/>
      <c r="T38" s="181" t="s">
        <v>29</v>
      </c>
      <c r="U38" s="1"/>
      <c r="V38" s="1"/>
    </row>
    <row r="39" spans="1:22" ht="27" customHeight="1" x14ac:dyDescent="0.25">
      <c r="A39" s="205" t="s">
        <v>140</v>
      </c>
      <c r="B39" s="206"/>
      <c r="C39" s="207">
        <v>28</v>
      </c>
      <c r="D39" s="208">
        <v>2</v>
      </c>
      <c r="E39" s="209"/>
      <c r="F39" s="210">
        <v>28</v>
      </c>
      <c r="G39" s="211">
        <v>2</v>
      </c>
      <c r="H39" s="206"/>
      <c r="I39" s="207">
        <v>28</v>
      </c>
      <c r="J39" s="208">
        <v>2</v>
      </c>
      <c r="K39" s="209"/>
      <c r="L39" s="210">
        <v>28</v>
      </c>
      <c r="M39" s="211">
        <v>2</v>
      </c>
      <c r="N39" s="206"/>
      <c r="O39" s="207">
        <v>14</v>
      </c>
      <c r="P39" s="208">
        <v>1</v>
      </c>
      <c r="Q39" s="209"/>
      <c r="R39" s="210">
        <v>14</v>
      </c>
      <c r="S39" s="211">
        <v>1</v>
      </c>
      <c r="T39" s="212" t="s">
        <v>97</v>
      </c>
      <c r="U39" s="1"/>
      <c r="V39" s="1"/>
    </row>
    <row r="40" spans="1:22" ht="12.75" customHeight="1" thickBot="1" x14ac:dyDescent="0.3">
      <c r="A40" s="38" t="s">
        <v>5</v>
      </c>
      <c r="B40" s="22">
        <f t="shared" ref="B40:G40" si="2">SUM(B35:B39)</f>
        <v>0</v>
      </c>
      <c r="C40" s="23">
        <f t="shared" si="2"/>
        <v>28</v>
      </c>
      <c r="D40" s="24">
        <f t="shared" si="2"/>
        <v>2</v>
      </c>
      <c r="E40" s="25">
        <f t="shared" si="2"/>
        <v>0</v>
      </c>
      <c r="F40" s="26">
        <f t="shared" si="2"/>
        <v>28</v>
      </c>
      <c r="G40" s="27">
        <f t="shared" si="2"/>
        <v>2</v>
      </c>
      <c r="H40" s="22">
        <f t="shared" ref="H40:S40" si="3">SUM(H35:H39)</f>
        <v>28</v>
      </c>
      <c r="I40" s="23">
        <f t="shared" si="3"/>
        <v>28</v>
      </c>
      <c r="J40" s="24">
        <f t="shared" si="3"/>
        <v>2</v>
      </c>
      <c r="K40" s="25">
        <f t="shared" si="3"/>
        <v>28</v>
      </c>
      <c r="L40" s="26">
        <f t="shared" si="3"/>
        <v>28</v>
      </c>
      <c r="M40" s="27">
        <f t="shared" si="3"/>
        <v>2</v>
      </c>
      <c r="N40" s="22">
        <f t="shared" si="3"/>
        <v>28</v>
      </c>
      <c r="O40" s="23">
        <f t="shared" si="3"/>
        <v>14</v>
      </c>
      <c r="P40" s="24">
        <f t="shared" si="3"/>
        <v>1</v>
      </c>
      <c r="Q40" s="25">
        <f t="shared" si="3"/>
        <v>28</v>
      </c>
      <c r="R40" s="26">
        <f t="shared" si="3"/>
        <v>14</v>
      </c>
      <c r="S40" s="27">
        <f t="shared" si="3"/>
        <v>1</v>
      </c>
      <c r="T40" s="28"/>
      <c r="U40" s="1"/>
      <c r="V40" s="1"/>
    </row>
    <row r="41" spans="1:22" ht="12" customHeight="1" x14ac:dyDescent="0.25">
      <c r="A41" s="13" t="s">
        <v>96</v>
      </c>
      <c r="B41" s="20">
        <f>SUM(B17,B34,B40)</f>
        <v>56</v>
      </c>
      <c r="C41" s="20">
        <f t="shared" ref="C41:S41" si="4">SUM(C17,C34,C40)</f>
        <v>252</v>
      </c>
      <c r="D41" s="20">
        <f t="shared" si="4"/>
        <v>30</v>
      </c>
      <c r="E41" s="20">
        <f t="shared" si="4"/>
        <v>56</v>
      </c>
      <c r="F41" s="20">
        <f t="shared" si="4"/>
        <v>252</v>
      </c>
      <c r="G41" s="20">
        <f t="shared" si="4"/>
        <v>30</v>
      </c>
      <c r="H41" s="20">
        <f t="shared" si="4"/>
        <v>84</v>
      </c>
      <c r="I41" s="20">
        <f t="shared" si="4"/>
        <v>294</v>
      </c>
      <c r="J41" s="20">
        <f t="shared" si="4"/>
        <v>32</v>
      </c>
      <c r="K41" s="20">
        <f t="shared" si="4"/>
        <v>84</v>
      </c>
      <c r="L41" s="20">
        <f t="shared" si="4"/>
        <v>294</v>
      </c>
      <c r="M41" s="20">
        <f t="shared" si="4"/>
        <v>32</v>
      </c>
      <c r="N41" s="20">
        <f t="shared" si="4"/>
        <v>70</v>
      </c>
      <c r="O41" s="20">
        <f t="shared" si="4"/>
        <v>224</v>
      </c>
      <c r="P41" s="20">
        <f t="shared" si="4"/>
        <v>25</v>
      </c>
      <c r="Q41" s="20">
        <f t="shared" si="4"/>
        <v>70</v>
      </c>
      <c r="R41" s="20">
        <f t="shared" si="4"/>
        <v>224</v>
      </c>
      <c r="S41" s="20">
        <f t="shared" si="4"/>
        <v>31</v>
      </c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</row>
  </sheetData>
  <mergeCells count="9">
    <mergeCell ref="B38:S38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944"/>
  <sheetViews>
    <sheetView topLeftCell="A7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42578125" customWidth="1"/>
    <col min="21" max="22" width="6.28515625" customWidth="1"/>
  </cols>
  <sheetData>
    <row r="1" spans="1:57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57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57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57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57" s="41" customFormat="1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62"/>
      <c r="V5" s="62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</row>
    <row r="6" spans="1:57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62"/>
      <c r="V6" s="62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</row>
    <row r="7" spans="1:57" s="41" customFormat="1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62"/>
      <c r="V7" s="62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</row>
    <row r="8" spans="1:57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62"/>
      <c r="V8" s="62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</row>
    <row r="9" spans="1:57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62"/>
      <c r="V9" s="62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</row>
    <row r="10" spans="1:57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5">
        <v>56</v>
      </c>
      <c r="G10" s="6">
        <v>0</v>
      </c>
      <c r="H10" s="4"/>
      <c r="I10" s="5"/>
      <c r="J10" s="6"/>
      <c r="K10" s="7"/>
      <c r="L10" s="5"/>
      <c r="M10" s="6"/>
      <c r="N10" s="4"/>
      <c r="O10" s="5"/>
      <c r="P10" s="6"/>
      <c r="Q10" s="7"/>
      <c r="R10" s="8"/>
      <c r="S10" s="9"/>
      <c r="T10" s="30"/>
      <c r="U10" s="62"/>
      <c r="V10" s="62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</row>
    <row r="11" spans="1:57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62"/>
      <c r="V11" s="62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</row>
    <row r="12" spans="1:57" s="58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64"/>
      <c r="V12" s="64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</row>
    <row r="13" spans="1:57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62"/>
      <c r="V13" s="62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</row>
    <row r="14" spans="1:57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62"/>
      <c r="V14" s="62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</row>
    <row r="15" spans="1:57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62"/>
      <c r="V15" s="62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</row>
    <row r="16" spans="1:57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62"/>
      <c r="V16" s="62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</row>
    <row r="17" spans="1:57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62"/>
      <c r="V17" s="62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</row>
    <row r="18" spans="1:57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62"/>
      <c r="V18" s="62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</row>
    <row r="19" spans="1:57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62"/>
      <c r="V19" s="62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</row>
    <row r="20" spans="1:57" s="41" customFormat="1" ht="12" customHeight="1" x14ac:dyDescent="0.25">
      <c r="A20" s="88" t="s">
        <v>98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62"/>
      <c r="V20" s="62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</row>
    <row r="21" spans="1:57" ht="12" customHeight="1" x14ac:dyDescent="0.25">
      <c r="A21" s="39" t="s">
        <v>46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62"/>
      <c r="V21" s="62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</row>
    <row r="22" spans="1:57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62"/>
      <c r="V22" s="62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</row>
    <row r="23" spans="1:57" s="41" customFormat="1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62"/>
      <c r="V23" s="62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</row>
    <row r="24" spans="1:57" ht="12" customHeight="1" x14ac:dyDescent="0.25">
      <c r="A24" s="2" t="s">
        <v>131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62"/>
      <c r="V24" s="62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</row>
    <row r="25" spans="1:57" ht="12" customHeight="1" x14ac:dyDescent="0.25">
      <c r="A25" s="171" t="s">
        <v>134</v>
      </c>
      <c r="B25" s="4"/>
      <c r="C25" s="5"/>
      <c r="D25" s="6"/>
      <c r="E25" s="7"/>
      <c r="F25" s="8"/>
      <c r="G25" s="9"/>
      <c r="H25" s="4"/>
      <c r="I25" s="5">
        <v>14</v>
      </c>
      <c r="J25" s="6">
        <v>2</v>
      </c>
      <c r="K25" s="7"/>
      <c r="L25" s="8">
        <v>14</v>
      </c>
      <c r="M25" s="9">
        <v>2</v>
      </c>
      <c r="N25" s="4"/>
      <c r="O25" s="5"/>
      <c r="P25" s="6"/>
      <c r="Q25" s="7"/>
      <c r="R25" s="8"/>
      <c r="S25" s="9"/>
      <c r="T25" s="30" t="s">
        <v>8</v>
      </c>
      <c r="U25" s="62"/>
      <c r="V25" s="62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</row>
    <row r="26" spans="1:57" ht="12" customHeight="1" x14ac:dyDescent="0.25">
      <c r="A26" s="29" t="s">
        <v>48</v>
      </c>
      <c r="B26" s="4"/>
      <c r="C26" s="5">
        <v>56</v>
      </c>
      <c r="D26" s="6">
        <v>2</v>
      </c>
      <c r="E26" s="7"/>
      <c r="F26" s="8">
        <v>56</v>
      </c>
      <c r="G26" s="9">
        <v>2</v>
      </c>
      <c r="H26" s="4"/>
      <c r="I26" s="5">
        <v>56</v>
      </c>
      <c r="J26" s="6">
        <v>2</v>
      </c>
      <c r="K26" s="7"/>
      <c r="L26" s="8">
        <v>56</v>
      </c>
      <c r="M26" s="9">
        <v>2</v>
      </c>
      <c r="N26" s="4"/>
      <c r="O26" s="5">
        <v>56</v>
      </c>
      <c r="P26" s="6">
        <v>2</v>
      </c>
      <c r="Q26" s="7"/>
      <c r="R26" s="8">
        <v>56</v>
      </c>
      <c r="S26" s="9">
        <v>2</v>
      </c>
      <c r="T26" s="30" t="s">
        <v>8</v>
      </c>
      <c r="U26" s="62"/>
      <c r="V26" s="62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</row>
    <row r="27" spans="1:57" ht="12" customHeight="1" x14ac:dyDescent="0.25">
      <c r="A27" s="29" t="s">
        <v>49</v>
      </c>
      <c r="B27" s="4"/>
      <c r="C27" s="5">
        <v>28</v>
      </c>
      <c r="D27" s="6">
        <v>2</v>
      </c>
      <c r="E27" s="7"/>
      <c r="F27" s="8">
        <v>28</v>
      </c>
      <c r="G27" s="9">
        <v>2</v>
      </c>
      <c r="H27" s="4"/>
      <c r="I27" s="5">
        <v>28</v>
      </c>
      <c r="J27" s="6">
        <v>2</v>
      </c>
      <c r="K27" s="7"/>
      <c r="L27" s="8">
        <v>28</v>
      </c>
      <c r="M27" s="9">
        <v>2</v>
      </c>
      <c r="N27" s="4"/>
      <c r="O27" s="5">
        <v>28</v>
      </c>
      <c r="P27" s="6">
        <v>2</v>
      </c>
      <c r="Q27" s="7"/>
      <c r="R27" s="8">
        <v>28</v>
      </c>
      <c r="S27" s="9">
        <v>2</v>
      </c>
      <c r="T27" s="30" t="s">
        <v>8</v>
      </c>
      <c r="U27" s="62"/>
      <c r="V27" s="62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</row>
    <row r="28" spans="1:57" ht="12" customHeight="1" x14ac:dyDescent="0.25">
      <c r="A28" s="29" t="s">
        <v>50</v>
      </c>
      <c r="B28" s="4"/>
      <c r="C28" s="5">
        <v>28</v>
      </c>
      <c r="D28" s="6">
        <v>1</v>
      </c>
      <c r="E28" s="7"/>
      <c r="F28" s="8">
        <v>28</v>
      </c>
      <c r="G28" s="9">
        <v>1</v>
      </c>
      <c r="H28" s="4"/>
      <c r="I28" s="5">
        <v>28</v>
      </c>
      <c r="J28" s="6">
        <v>1</v>
      </c>
      <c r="K28" s="7"/>
      <c r="L28" s="8">
        <v>28</v>
      </c>
      <c r="M28" s="9">
        <v>1</v>
      </c>
      <c r="N28" s="4"/>
      <c r="O28" s="5">
        <v>28</v>
      </c>
      <c r="P28" s="6">
        <v>1</v>
      </c>
      <c r="Q28" s="7"/>
      <c r="R28" s="8">
        <v>28</v>
      </c>
      <c r="S28" s="9">
        <v>1</v>
      </c>
      <c r="T28" s="30" t="s">
        <v>8</v>
      </c>
      <c r="U28" s="62"/>
      <c r="V28" s="62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</row>
    <row r="29" spans="1:57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62"/>
      <c r="V29" s="62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</row>
    <row r="30" spans="1:57" s="58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64"/>
      <c r="V30" s="64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</row>
    <row r="31" spans="1:57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62"/>
      <c r="V31" s="62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</row>
    <row r="32" spans="1:57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62"/>
      <c r="V32" s="62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</row>
    <row r="33" spans="1:57" ht="12" customHeight="1" thickBot="1" x14ac:dyDescent="0.3">
      <c r="A33" s="2"/>
      <c r="B33" s="14">
        <f t="shared" ref="B33:S33" si="1">SUM(B19:B32)</f>
        <v>0</v>
      </c>
      <c r="C33" s="15">
        <f t="shared" si="1"/>
        <v>182</v>
      </c>
      <c r="D33" s="16">
        <f t="shared" si="1"/>
        <v>17</v>
      </c>
      <c r="E33" s="17">
        <f t="shared" si="1"/>
        <v>0</v>
      </c>
      <c r="F33" s="18">
        <f t="shared" si="1"/>
        <v>182</v>
      </c>
      <c r="G33" s="19">
        <f t="shared" si="1"/>
        <v>17</v>
      </c>
      <c r="H33" s="14">
        <f t="shared" si="1"/>
        <v>0</v>
      </c>
      <c r="I33" s="15">
        <f t="shared" si="1"/>
        <v>196</v>
      </c>
      <c r="J33" s="16">
        <f t="shared" si="1"/>
        <v>19</v>
      </c>
      <c r="K33" s="17">
        <f t="shared" si="1"/>
        <v>0</v>
      </c>
      <c r="L33" s="18">
        <f t="shared" si="1"/>
        <v>196</v>
      </c>
      <c r="M33" s="19">
        <f t="shared" si="1"/>
        <v>19</v>
      </c>
      <c r="N33" s="14">
        <f t="shared" si="1"/>
        <v>0</v>
      </c>
      <c r="O33" s="15">
        <f t="shared" si="1"/>
        <v>182</v>
      </c>
      <c r="P33" s="16">
        <f t="shared" si="1"/>
        <v>17</v>
      </c>
      <c r="Q33" s="17">
        <f t="shared" si="1"/>
        <v>0</v>
      </c>
      <c r="R33" s="18">
        <f t="shared" si="1"/>
        <v>182</v>
      </c>
      <c r="S33" s="19">
        <f t="shared" si="1"/>
        <v>17</v>
      </c>
      <c r="T33" s="10"/>
      <c r="U33" s="62"/>
      <c r="V33" s="62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</row>
    <row r="34" spans="1:57" s="41" customFormat="1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62"/>
      <c r="V34" s="62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</row>
    <row r="35" spans="1:57" ht="24.95" customHeight="1" x14ac:dyDescent="0.25">
      <c r="A35" s="172" t="s">
        <v>135</v>
      </c>
      <c r="B35" s="4">
        <v>42</v>
      </c>
      <c r="C35" s="5"/>
      <c r="D35" s="6">
        <v>0</v>
      </c>
      <c r="E35" s="7">
        <v>42</v>
      </c>
      <c r="F35" s="8"/>
      <c r="G35" s="9">
        <v>0</v>
      </c>
      <c r="H35" s="4">
        <v>42</v>
      </c>
      <c r="I35" s="5"/>
      <c r="J35" s="6">
        <v>0</v>
      </c>
      <c r="K35" s="7">
        <v>42</v>
      </c>
      <c r="L35" s="8"/>
      <c r="M35" s="9">
        <v>0</v>
      </c>
      <c r="N35" s="4"/>
      <c r="O35" s="5"/>
      <c r="P35" s="6"/>
      <c r="Q35" s="7"/>
      <c r="R35" s="8"/>
      <c r="S35" s="9"/>
      <c r="T35" s="30" t="s">
        <v>8</v>
      </c>
      <c r="U35" s="62"/>
      <c r="V35" s="62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</row>
    <row r="36" spans="1:57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>
        <v>28</v>
      </c>
      <c r="I36" s="174"/>
      <c r="J36" s="175">
        <v>0</v>
      </c>
      <c r="K36" s="176">
        <v>28</v>
      </c>
      <c r="L36" s="177"/>
      <c r="M36" s="178">
        <v>0</v>
      </c>
      <c r="N36" s="173"/>
      <c r="O36" s="174"/>
      <c r="P36" s="175"/>
      <c r="Q36" s="176"/>
      <c r="R36" s="177"/>
      <c r="S36" s="178"/>
      <c r="T36" s="179" t="s">
        <v>8</v>
      </c>
      <c r="U36" s="62"/>
      <c r="V36" s="62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</row>
    <row r="37" spans="1:57" ht="24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62"/>
      <c r="V37" s="62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</row>
    <row r="38" spans="1:57" ht="25.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57" ht="12" customHeight="1" thickBot="1" x14ac:dyDescent="0.3">
      <c r="A39" s="38" t="s">
        <v>5</v>
      </c>
      <c r="B39" s="22">
        <f t="shared" ref="B39:S39" si="2">SUM(B34:B38)</f>
        <v>42</v>
      </c>
      <c r="C39" s="23">
        <f t="shared" si="2"/>
        <v>28</v>
      </c>
      <c r="D39" s="24">
        <f t="shared" si="2"/>
        <v>2</v>
      </c>
      <c r="E39" s="25">
        <f t="shared" si="2"/>
        <v>42</v>
      </c>
      <c r="F39" s="26">
        <f t="shared" si="2"/>
        <v>28</v>
      </c>
      <c r="G39" s="27">
        <f t="shared" si="2"/>
        <v>2</v>
      </c>
      <c r="H39" s="22">
        <f t="shared" si="2"/>
        <v>70</v>
      </c>
      <c r="I39" s="23">
        <f t="shared" si="2"/>
        <v>28</v>
      </c>
      <c r="J39" s="24">
        <f t="shared" si="2"/>
        <v>2</v>
      </c>
      <c r="K39" s="25">
        <f t="shared" si="2"/>
        <v>70</v>
      </c>
      <c r="L39" s="26">
        <f t="shared" si="2"/>
        <v>28</v>
      </c>
      <c r="M39" s="27">
        <f t="shared" si="2"/>
        <v>2</v>
      </c>
      <c r="N39" s="22">
        <f t="shared" si="2"/>
        <v>0</v>
      </c>
      <c r="O39" s="23">
        <f t="shared" si="2"/>
        <v>14</v>
      </c>
      <c r="P39" s="24">
        <f t="shared" si="2"/>
        <v>1</v>
      </c>
      <c r="Q39" s="25">
        <f t="shared" si="2"/>
        <v>0</v>
      </c>
      <c r="R39" s="26">
        <f t="shared" si="2"/>
        <v>14</v>
      </c>
      <c r="S39" s="27">
        <f t="shared" si="2"/>
        <v>1</v>
      </c>
      <c r="T39" s="28"/>
      <c r="U39" s="62"/>
      <c r="V39" s="62"/>
      <c r="W39" s="63"/>
      <c r="X39" s="63"/>
      <c r="Y39" s="63"/>
    </row>
    <row r="40" spans="1:57" ht="12" customHeight="1" x14ac:dyDescent="0.25">
      <c r="A40" s="13" t="s">
        <v>96</v>
      </c>
      <c r="B40" s="20">
        <f t="shared" ref="B40:S40" si="3">SUM(B18,B33,B39)</f>
        <v>98</v>
      </c>
      <c r="C40" s="20">
        <f t="shared" si="3"/>
        <v>322</v>
      </c>
      <c r="D40" s="20">
        <f t="shared" si="3"/>
        <v>31</v>
      </c>
      <c r="E40" s="20">
        <f t="shared" si="3"/>
        <v>98</v>
      </c>
      <c r="F40" s="20">
        <f t="shared" si="3"/>
        <v>322</v>
      </c>
      <c r="G40" s="20">
        <f t="shared" si="3"/>
        <v>31</v>
      </c>
      <c r="H40" s="20">
        <f t="shared" si="3"/>
        <v>140</v>
      </c>
      <c r="I40" s="20">
        <f t="shared" si="3"/>
        <v>280</v>
      </c>
      <c r="J40" s="20">
        <f t="shared" si="3"/>
        <v>35</v>
      </c>
      <c r="K40" s="20">
        <f t="shared" si="3"/>
        <v>140</v>
      </c>
      <c r="L40" s="20">
        <f t="shared" si="3"/>
        <v>280</v>
      </c>
      <c r="M40" s="20">
        <f t="shared" si="3"/>
        <v>35</v>
      </c>
      <c r="N40" s="20">
        <f t="shared" si="3"/>
        <v>28</v>
      </c>
      <c r="O40" s="20">
        <f t="shared" si="3"/>
        <v>196</v>
      </c>
      <c r="P40" s="20">
        <f t="shared" si="3"/>
        <v>21</v>
      </c>
      <c r="Q40" s="20">
        <f t="shared" si="3"/>
        <v>28</v>
      </c>
      <c r="R40" s="20">
        <f t="shared" si="3"/>
        <v>196</v>
      </c>
      <c r="S40" s="20">
        <f t="shared" si="3"/>
        <v>27</v>
      </c>
      <c r="T40" s="1"/>
      <c r="U40" s="1"/>
      <c r="V40" s="1"/>
    </row>
    <row r="41" spans="1:57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57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57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57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57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57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57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57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945"/>
  <sheetViews>
    <sheetView topLeftCell="A26" workbookViewId="0">
      <selection activeCell="A37" sqref="A37"/>
    </sheetView>
  </sheetViews>
  <sheetFormatPr defaultColWidth="12.5703125" defaultRowHeight="15" x14ac:dyDescent="0.25"/>
  <cols>
    <col min="1" max="1" width="34.42578125" style="160" customWidth="1"/>
    <col min="2" max="19" width="5" style="160" customWidth="1"/>
    <col min="20" max="20" width="9.42578125" style="160" customWidth="1"/>
    <col min="21" max="22" width="6.28515625" style="160" customWidth="1"/>
    <col min="23" max="23" width="23.140625" style="160" customWidth="1"/>
    <col min="24" max="24" width="25.85546875" style="160" customWidth="1"/>
    <col min="25" max="25" width="26" style="160" customWidth="1"/>
    <col min="26" max="16384" width="12.5703125" style="160"/>
  </cols>
  <sheetData>
    <row r="1" spans="1:24" ht="15" customHeight="1" thickBot="1" x14ac:dyDescent="0.3">
      <c r="A1" s="101"/>
      <c r="B1" s="199" t="s">
        <v>0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101"/>
      <c r="U1" s="101"/>
      <c r="V1" s="101"/>
      <c r="W1" s="161"/>
      <c r="X1" s="161"/>
    </row>
    <row r="2" spans="1:24" ht="19.5" customHeight="1" x14ac:dyDescent="0.25">
      <c r="A2" s="102"/>
      <c r="B2" s="201">
        <v>1</v>
      </c>
      <c r="C2" s="202"/>
      <c r="D2" s="203"/>
      <c r="E2" s="204">
        <v>2</v>
      </c>
      <c r="F2" s="202"/>
      <c r="G2" s="203"/>
      <c r="H2" s="201">
        <v>3</v>
      </c>
      <c r="I2" s="202"/>
      <c r="J2" s="203"/>
      <c r="K2" s="204">
        <v>4</v>
      </c>
      <c r="L2" s="202"/>
      <c r="M2" s="203"/>
      <c r="N2" s="201">
        <v>5</v>
      </c>
      <c r="O2" s="202"/>
      <c r="P2" s="203"/>
      <c r="Q2" s="204">
        <v>6</v>
      </c>
      <c r="R2" s="202"/>
      <c r="S2" s="203"/>
      <c r="T2" s="103" t="s">
        <v>1</v>
      </c>
      <c r="U2" s="101"/>
      <c r="V2" s="101"/>
    </row>
    <row r="3" spans="1:24" ht="12" customHeight="1" x14ac:dyDescent="0.25">
      <c r="A3" s="102"/>
      <c r="B3" s="104" t="s">
        <v>2</v>
      </c>
      <c r="C3" s="105" t="s">
        <v>3</v>
      </c>
      <c r="D3" s="106" t="s">
        <v>4</v>
      </c>
      <c r="E3" s="107" t="s">
        <v>2</v>
      </c>
      <c r="F3" s="108" t="s">
        <v>3</v>
      </c>
      <c r="G3" s="109" t="s">
        <v>4</v>
      </c>
      <c r="H3" s="104" t="s">
        <v>2</v>
      </c>
      <c r="I3" s="105" t="s">
        <v>3</v>
      </c>
      <c r="J3" s="106" t="s">
        <v>4</v>
      </c>
      <c r="K3" s="107" t="s">
        <v>2</v>
      </c>
      <c r="L3" s="108" t="s">
        <v>3</v>
      </c>
      <c r="M3" s="109" t="s">
        <v>4</v>
      </c>
      <c r="N3" s="104" t="s">
        <v>2</v>
      </c>
      <c r="O3" s="105" t="s">
        <v>3</v>
      </c>
      <c r="P3" s="106" t="s">
        <v>4</v>
      </c>
      <c r="Q3" s="107" t="s">
        <v>2</v>
      </c>
      <c r="R3" s="108" t="s">
        <v>3</v>
      </c>
      <c r="S3" s="109" t="s">
        <v>4</v>
      </c>
      <c r="T3" s="110"/>
      <c r="U3" s="101"/>
      <c r="V3" s="101"/>
      <c r="W3" s="162"/>
    </row>
    <row r="4" spans="1:24" ht="12" customHeight="1" x14ac:dyDescent="0.25">
      <c r="A4" s="196" t="s">
        <v>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8"/>
      <c r="U4" s="101"/>
      <c r="V4" s="101"/>
    </row>
    <row r="5" spans="1:24" ht="12" customHeight="1" x14ac:dyDescent="0.25">
      <c r="A5" s="102" t="s">
        <v>94</v>
      </c>
      <c r="B5" s="104"/>
      <c r="C5" s="105"/>
      <c r="D5" s="106"/>
      <c r="E5" s="107"/>
      <c r="F5" s="108"/>
      <c r="G5" s="109"/>
      <c r="H5" s="104"/>
      <c r="I5" s="105"/>
      <c r="J5" s="106"/>
      <c r="K5" s="107"/>
      <c r="L5" s="108"/>
      <c r="M5" s="109"/>
      <c r="N5" s="104"/>
      <c r="O5" s="105"/>
      <c r="P5" s="106"/>
      <c r="Q5" s="107"/>
      <c r="R5" s="108"/>
      <c r="S5" s="109">
        <v>6</v>
      </c>
      <c r="T5" s="110" t="s">
        <v>29</v>
      </c>
      <c r="U5" s="101"/>
      <c r="V5" s="101"/>
    </row>
    <row r="6" spans="1:24" ht="12" customHeight="1" x14ac:dyDescent="0.25">
      <c r="A6" s="111" t="s">
        <v>11</v>
      </c>
      <c r="B6" s="112"/>
      <c r="C6" s="113"/>
      <c r="D6" s="114"/>
      <c r="E6" s="115"/>
      <c r="F6" s="116"/>
      <c r="G6" s="117"/>
      <c r="H6" s="112"/>
      <c r="I6" s="113"/>
      <c r="J6" s="114"/>
      <c r="K6" s="115"/>
      <c r="L6" s="116"/>
      <c r="M6" s="117"/>
      <c r="N6" s="112"/>
      <c r="O6" s="113"/>
      <c r="P6" s="114"/>
      <c r="Q6" s="115"/>
      <c r="R6" s="116"/>
      <c r="S6" s="117"/>
      <c r="T6" s="118"/>
      <c r="U6" s="101"/>
      <c r="V6" s="101"/>
    </row>
    <row r="7" spans="1:24" ht="12" customHeight="1" x14ac:dyDescent="0.25">
      <c r="A7" s="102" t="s">
        <v>12</v>
      </c>
      <c r="B7" s="104"/>
      <c r="C7" s="105">
        <v>28</v>
      </c>
      <c r="D7" s="106">
        <v>2</v>
      </c>
      <c r="E7" s="107"/>
      <c r="F7" s="108">
        <v>28</v>
      </c>
      <c r="G7" s="109">
        <v>2</v>
      </c>
      <c r="H7" s="104"/>
      <c r="I7" s="105">
        <v>28</v>
      </c>
      <c r="J7" s="106">
        <v>2</v>
      </c>
      <c r="K7" s="107"/>
      <c r="L7" s="108">
        <v>28</v>
      </c>
      <c r="M7" s="109">
        <v>2</v>
      </c>
      <c r="N7" s="165"/>
      <c r="O7" s="166">
        <v>28</v>
      </c>
      <c r="P7" s="167">
        <v>2</v>
      </c>
      <c r="Q7" s="168"/>
      <c r="R7" s="169">
        <v>28</v>
      </c>
      <c r="S7" s="170">
        <v>2</v>
      </c>
      <c r="T7" s="110" t="s">
        <v>14</v>
      </c>
      <c r="U7" s="101"/>
      <c r="V7" s="101"/>
    </row>
    <row r="8" spans="1:24" ht="12" customHeight="1" x14ac:dyDescent="0.25">
      <c r="A8" s="102" t="s">
        <v>13</v>
      </c>
      <c r="B8" s="104"/>
      <c r="C8" s="105">
        <v>28</v>
      </c>
      <c r="D8" s="106">
        <v>2</v>
      </c>
      <c r="E8" s="107"/>
      <c r="F8" s="108">
        <v>28</v>
      </c>
      <c r="G8" s="109">
        <v>2</v>
      </c>
      <c r="H8" s="104"/>
      <c r="I8" s="105">
        <v>28</v>
      </c>
      <c r="J8" s="106">
        <v>2</v>
      </c>
      <c r="K8" s="107"/>
      <c r="L8" s="108">
        <v>28</v>
      </c>
      <c r="M8" s="109">
        <v>2</v>
      </c>
      <c r="N8" s="165"/>
      <c r="O8" s="166">
        <v>28</v>
      </c>
      <c r="P8" s="167">
        <v>2</v>
      </c>
      <c r="Q8" s="168"/>
      <c r="R8" s="169">
        <v>28</v>
      </c>
      <c r="S8" s="170">
        <v>2</v>
      </c>
      <c r="T8" s="110" t="s">
        <v>14</v>
      </c>
      <c r="U8" s="101"/>
      <c r="V8" s="101"/>
    </row>
    <row r="9" spans="1:24" ht="12" customHeight="1" x14ac:dyDescent="0.25">
      <c r="A9" s="102" t="s">
        <v>21</v>
      </c>
      <c r="B9" s="104">
        <v>28</v>
      </c>
      <c r="C9" s="105"/>
      <c r="D9" s="106">
        <v>3</v>
      </c>
      <c r="E9" s="107">
        <v>28</v>
      </c>
      <c r="F9" s="108"/>
      <c r="G9" s="109">
        <v>3</v>
      </c>
      <c r="H9" s="104">
        <v>28</v>
      </c>
      <c r="I9" s="105"/>
      <c r="J9" s="106">
        <v>3</v>
      </c>
      <c r="K9" s="107">
        <v>28</v>
      </c>
      <c r="L9" s="108"/>
      <c r="M9" s="109">
        <v>3</v>
      </c>
      <c r="N9" s="104">
        <v>28</v>
      </c>
      <c r="O9" s="105"/>
      <c r="P9" s="106">
        <v>3</v>
      </c>
      <c r="Q9" s="107">
        <v>28</v>
      </c>
      <c r="R9" s="108"/>
      <c r="S9" s="109">
        <v>3</v>
      </c>
      <c r="T9" s="110" t="s">
        <v>14</v>
      </c>
      <c r="U9" s="101"/>
      <c r="V9" s="101"/>
    </row>
    <row r="10" spans="1:24" s="164" customFormat="1" ht="12" customHeight="1" x14ac:dyDescent="0.25">
      <c r="A10" s="111" t="s">
        <v>51</v>
      </c>
      <c r="B10" s="119"/>
      <c r="C10" s="120"/>
      <c r="D10" s="121"/>
      <c r="E10" s="122"/>
      <c r="F10" s="123"/>
      <c r="G10" s="124"/>
      <c r="H10" s="119"/>
      <c r="I10" s="120"/>
      <c r="J10" s="121"/>
      <c r="K10" s="122"/>
      <c r="L10" s="123"/>
      <c r="M10" s="124"/>
      <c r="N10" s="119"/>
      <c r="O10" s="120"/>
      <c r="P10" s="121"/>
      <c r="Q10" s="122"/>
      <c r="R10" s="123"/>
      <c r="S10" s="124"/>
      <c r="T10" s="125"/>
      <c r="U10" s="163"/>
      <c r="V10" s="163"/>
    </row>
    <row r="11" spans="1:24" ht="12" customHeight="1" x14ac:dyDescent="0.25">
      <c r="A11" s="102" t="s">
        <v>20</v>
      </c>
      <c r="B11" s="104">
        <v>14</v>
      </c>
      <c r="C11" s="105"/>
      <c r="D11" s="106">
        <v>2</v>
      </c>
      <c r="E11" s="107">
        <v>14</v>
      </c>
      <c r="F11" s="108"/>
      <c r="G11" s="109">
        <v>2</v>
      </c>
      <c r="H11" s="104"/>
      <c r="I11" s="105"/>
      <c r="J11" s="106"/>
      <c r="K11" s="107"/>
      <c r="L11" s="108"/>
      <c r="M11" s="109"/>
      <c r="N11" s="104"/>
      <c r="O11" s="105"/>
      <c r="P11" s="106"/>
      <c r="Q11" s="107"/>
      <c r="R11" s="108"/>
      <c r="S11" s="109"/>
      <c r="T11" s="110" t="s">
        <v>19</v>
      </c>
      <c r="U11" s="101"/>
      <c r="V11" s="101"/>
    </row>
    <row r="12" spans="1:24" ht="12" customHeight="1" x14ac:dyDescent="0.25">
      <c r="A12" s="102" t="s">
        <v>15</v>
      </c>
      <c r="B12" s="104"/>
      <c r="C12" s="105"/>
      <c r="D12" s="106"/>
      <c r="E12" s="107"/>
      <c r="F12" s="108"/>
      <c r="G12" s="109"/>
      <c r="H12" s="104">
        <v>14</v>
      </c>
      <c r="I12" s="105"/>
      <c r="J12" s="106">
        <v>2</v>
      </c>
      <c r="K12" s="107">
        <v>14</v>
      </c>
      <c r="L12" s="108"/>
      <c r="M12" s="109">
        <v>2</v>
      </c>
      <c r="N12" s="104"/>
      <c r="O12" s="105"/>
      <c r="P12" s="106"/>
      <c r="Q12" s="107"/>
      <c r="R12" s="108"/>
      <c r="S12" s="109"/>
      <c r="T12" s="110" t="s">
        <v>19</v>
      </c>
      <c r="U12" s="101"/>
      <c r="V12" s="101"/>
    </row>
    <row r="13" spans="1:24" ht="12" customHeight="1" x14ac:dyDescent="0.25">
      <c r="A13" s="102" t="s">
        <v>16</v>
      </c>
      <c r="B13" s="104">
        <v>14</v>
      </c>
      <c r="C13" s="105"/>
      <c r="D13" s="106">
        <v>2</v>
      </c>
      <c r="E13" s="107">
        <v>14</v>
      </c>
      <c r="F13" s="108"/>
      <c r="G13" s="109">
        <v>2</v>
      </c>
      <c r="H13" s="104"/>
      <c r="I13" s="105"/>
      <c r="J13" s="106"/>
      <c r="K13" s="107"/>
      <c r="L13" s="108"/>
      <c r="M13" s="109"/>
      <c r="N13" s="104"/>
      <c r="O13" s="105"/>
      <c r="P13" s="106"/>
      <c r="Q13" s="107"/>
      <c r="R13" s="108"/>
      <c r="S13" s="109"/>
      <c r="T13" s="110" t="s">
        <v>6</v>
      </c>
      <c r="U13" s="101"/>
      <c r="V13" s="101"/>
    </row>
    <row r="14" spans="1:24" ht="12" customHeight="1" x14ac:dyDescent="0.25">
      <c r="A14" s="102" t="s">
        <v>17</v>
      </c>
      <c r="B14" s="104">
        <v>14</v>
      </c>
      <c r="C14" s="105"/>
      <c r="D14" s="106">
        <v>3</v>
      </c>
      <c r="E14" s="107">
        <v>14</v>
      </c>
      <c r="F14" s="108"/>
      <c r="G14" s="109">
        <v>3</v>
      </c>
      <c r="H14" s="104"/>
      <c r="I14" s="105"/>
      <c r="J14" s="106"/>
      <c r="K14" s="107"/>
      <c r="L14" s="108"/>
      <c r="M14" s="109"/>
      <c r="N14" s="104"/>
      <c r="O14" s="105"/>
      <c r="P14" s="106"/>
      <c r="Q14" s="107"/>
      <c r="R14" s="108"/>
      <c r="S14" s="109"/>
      <c r="T14" s="110" t="s">
        <v>6</v>
      </c>
      <c r="U14" s="101"/>
      <c r="V14" s="101"/>
    </row>
    <row r="15" spans="1:24" ht="12" customHeight="1" x14ac:dyDescent="0.25">
      <c r="A15" s="102" t="s">
        <v>18</v>
      </c>
      <c r="B15" s="104"/>
      <c r="C15" s="105"/>
      <c r="D15" s="106"/>
      <c r="E15" s="107"/>
      <c r="F15" s="108"/>
      <c r="G15" s="109"/>
      <c r="H15" s="104"/>
      <c r="I15" s="105"/>
      <c r="J15" s="106"/>
      <c r="K15" s="107"/>
      <c r="L15" s="108"/>
      <c r="M15" s="109"/>
      <c r="N15" s="104">
        <v>14</v>
      </c>
      <c r="O15" s="105"/>
      <c r="P15" s="106">
        <v>3</v>
      </c>
      <c r="Q15" s="107">
        <v>14</v>
      </c>
      <c r="R15" s="108"/>
      <c r="S15" s="109">
        <v>3</v>
      </c>
      <c r="T15" s="110" t="s">
        <v>6</v>
      </c>
      <c r="U15" s="101"/>
      <c r="V15" s="101"/>
    </row>
    <row r="16" spans="1:24" ht="12" customHeight="1" x14ac:dyDescent="0.25">
      <c r="A16" s="102"/>
      <c r="B16" s="126">
        <f t="shared" ref="B16:S16" si="0">SUM(B4:B15)</f>
        <v>70</v>
      </c>
      <c r="C16" s="127">
        <f t="shared" si="0"/>
        <v>56</v>
      </c>
      <c r="D16" s="128">
        <f t="shared" si="0"/>
        <v>14</v>
      </c>
      <c r="E16" s="129">
        <f t="shared" si="0"/>
        <v>70</v>
      </c>
      <c r="F16" s="130">
        <f t="shared" si="0"/>
        <v>56</v>
      </c>
      <c r="G16" s="131">
        <f t="shared" si="0"/>
        <v>14</v>
      </c>
      <c r="H16" s="126">
        <f t="shared" si="0"/>
        <v>42</v>
      </c>
      <c r="I16" s="127">
        <f t="shared" si="0"/>
        <v>56</v>
      </c>
      <c r="J16" s="128">
        <f t="shared" si="0"/>
        <v>9</v>
      </c>
      <c r="K16" s="129">
        <f t="shared" si="0"/>
        <v>42</v>
      </c>
      <c r="L16" s="130">
        <f t="shared" si="0"/>
        <v>56</v>
      </c>
      <c r="M16" s="131">
        <f t="shared" si="0"/>
        <v>9</v>
      </c>
      <c r="N16" s="126">
        <f t="shared" si="0"/>
        <v>42</v>
      </c>
      <c r="O16" s="127">
        <f t="shared" si="0"/>
        <v>56</v>
      </c>
      <c r="P16" s="128">
        <f t="shared" si="0"/>
        <v>10</v>
      </c>
      <c r="Q16" s="129">
        <f t="shared" si="0"/>
        <v>42</v>
      </c>
      <c r="R16" s="130">
        <f t="shared" si="0"/>
        <v>56</v>
      </c>
      <c r="S16" s="131">
        <f t="shared" si="0"/>
        <v>16</v>
      </c>
      <c r="T16" s="110"/>
      <c r="U16" s="101"/>
      <c r="V16" s="101"/>
    </row>
    <row r="17" spans="1:22" ht="12" customHeight="1" x14ac:dyDescent="0.25">
      <c r="A17" s="132" t="s">
        <v>5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4"/>
      <c r="U17" s="101"/>
      <c r="V17" s="101"/>
    </row>
    <row r="18" spans="1:22" ht="12" customHeight="1" x14ac:dyDescent="0.25">
      <c r="A18" s="135" t="s">
        <v>117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7"/>
      <c r="U18" s="101"/>
      <c r="V18" s="101"/>
    </row>
    <row r="19" spans="1:22" ht="12" customHeight="1" x14ac:dyDescent="0.25">
      <c r="A19" s="138" t="s">
        <v>118</v>
      </c>
      <c r="B19" s="139"/>
      <c r="C19" s="140"/>
      <c r="D19" s="141"/>
      <c r="E19" s="142"/>
      <c r="F19" s="143"/>
      <c r="G19" s="144"/>
      <c r="H19" s="139"/>
      <c r="I19" s="140"/>
      <c r="J19" s="141"/>
      <c r="K19" s="142"/>
      <c r="L19" s="143"/>
      <c r="M19" s="144"/>
      <c r="N19" s="139"/>
      <c r="O19" s="140"/>
      <c r="P19" s="141"/>
      <c r="Q19" s="142"/>
      <c r="R19" s="143"/>
      <c r="S19" s="144"/>
      <c r="T19" s="145"/>
      <c r="U19" s="101"/>
      <c r="V19" s="101"/>
    </row>
    <row r="20" spans="1:22" ht="12" customHeight="1" x14ac:dyDescent="0.25">
      <c r="A20" s="102" t="s">
        <v>119</v>
      </c>
      <c r="B20" s="104"/>
      <c r="C20" s="105">
        <v>14</v>
      </c>
      <c r="D20" s="106">
        <v>2</v>
      </c>
      <c r="E20" s="107"/>
      <c r="F20" s="108">
        <v>14</v>
      </c>
      <c r="G20" s="109">
        <v>2</v>
      </c>
      <c r="H20" s="104"/>
      <c r="I20" s="105">
        <v>14</v>
      </c>
      <c r="J20" s="106">
        <v>2</v>
      </c>
      <c r="K20" s="107"/>
      <c r="L20" s="108">
        <v>14</v>
      </c>
      <c r="M20" s="109">
        <v>2</v>
      </c>
      <c r="N20" s="104"/>
      <c r="O20" s="105"/>
      <c r="P20" s="106"/>
      <c r="Q20" s="107"/>
      <c r="R20" s="108"/>
      <c r="S20" s="109"/>
      <c r="T20" s="110" t="s">
        <v>8</v>
      </c>
      <c r="U20" s="101"/>
      <c r="V20" s="101"/>
    </row>
    <row r="21" spans="1:22" ht="12" customHeight="1" x14ac:dyDescent="0.25">
      <c r="A21" s="102" t="s">
        <v>120</v>
      </c>
      <c r="B21" s="104"/>
      <c r="C21" s="105">
        <v>14</v>
      </c>
      <c r="D21" s="106">
        <v>2</v>
      </c>
      <c r="E21" s="107"/>
      <c r="F21" s="108">
        <v>14</v>
      </c>
      <c r="G21" s="109">
        <v>2</v>
      </c>
      <c r="H21" s="104"/>
      <c r="I21" s="105">
        <v>14</v>
      </c>
      <c r="J21" s="106">
        <v>2</v>
      </c>
      <c r="K21" s="107"/>
      <c r="L21" s="108">
        <v>14</v>
      </c>
      <c r="M21" s="109">
        <v>2</v>
      </c>
      <c r="N21" s="104"/>
      <c r="O21" s="105"/>
      <c r="P21" s="106"/>
      <c r="Q21" s="107"/>
      <c r="R21" s="108"/>
      <c r="S21" s="109"/>
      <c r="T21" s="110" t="s">
        <v>8</v>
      </c>
      <c r="U21" s="101"/>
      <c r="V21" s="101"/>
    </row>
    <row r="22" spans="1:22" ht="12" customHeight="1" x14ac:dyDescent="0.25">
      <c r="A22" s="102" t="s">
        <v>121</v>
      </c>
      <c r="B22" s="104"/>
      <c r="C22" s="105"/>
      <c r="D22" s="106"/>
      <c r="E22" s="107"/>
      <c r="F22" s="108"/>
      <c r="G22" s="109"/>
      <c r="H22" s="104"/>
      <c r="I22" s="105">
        <v>14</v>
      </c>
      <c r="J22" s="106">
        <v>2</v>
      </c>
      <c r="K22" s="107"/>
      <c r="L22" s="108">
        <v>14</v>
      </c>
      <c r="M22" s="109">
        <v>2</v>
      </c>
      <c r="N22" s="104"/>
      <c r="O22" s="105">
        <v>14</v>
      </c>
      <c r="P22" s="106">
        <v>2</v>
      </c>
      <c r="Q22" s="107"/>
      <c r="R22" s="108">
        <v>14</v>
      </c>
      <c r="S22" s="109">
        <v>2</v>
      </c>
      <c r="T22" s="110" t="s">
        <v>6</v>
      </c>
      <c r="U22" s="101"/>
      <c r="V22" s="101"/>
    </row>
    <row r="23" spans="1:22" ht="12" customHeight="1" x14ac:dyDescent="0.25">
      <c r="A23" s="102" t="s">
        <v>122</v>
      </c>
      <c r="B23" s="104"/>
      <c r="C23" s="105"/>
      <c r="D23" s="106"/>
      <c r="E23" s="107"/>
      <c r="F23" s="108"/>
      <c r="G23" s="109"/>
      <c r="H23" s="104"/>
      <c r="I23" s="105">
        <v>14</v>
      </c>
      <c r="J23" s="106">
        <v>2</v>
      </c>
      <c r="K23" s="107"/>
      <c r="L23" s="108">
        <v>14</v>
      </c>
      <c r="M23" s="109">
        <v>2</v>
      </c>
      <c r="N23" s="104"/>
      <c r="O23" s="105">
        <v>14</v>
      </c>
      <c r="P23" s="106">
        <v>2</v>
      </c>
      <c r="Q23" s="107"/>
      <c r="R23" s="108">
        <v>14</v>
      </c>
      <c r="S23" s="109">
        <v>2</v>
      </c>
      <c r="T23" s="110" t="s">
        <v>6</v>
      </c>
      <c r="U23" s="101"/>
      <c r="V23" s="101"/>
    </row>
    <row r="24" spans="1:22" ht="12" customHeight="1" x14ac:dyDescent="0.25">
      <c r="A24" s="102" t="s">
        <v>89</v>
      </c>
      <c r="B24" s="104"/>
      <c r="C24" s="105">
        <v>28</v>
      </c>
      <c r="D24" s="106">
        <v>2</v>
      </c>
      <c r="E24" s="107"/>
      <c r="F24" s="108">
        <v>28</v>
      </c>
      <c r="G24" s="109">
        <v>2</v>
      </c>
      <c r="H24" s="104"/>
      <c r="I24" s="105">
        <v>28</v>
      </c>
      <c r="J24" s="106">
        <v>2</v>
      </c>
      <c r="K24" s="107"/>
      <c r="L24" s="108">
        <v>28</v>
      </c>
      <c r="M24" s="109">
        <v>2</v>
      </c>
      <c r="N24" s="107"/>
      <c r="O24" s="108"/>
      <c r="P24" s="109"/>
      <c r="Q24" s="107"/>
      <c r="R24" s="108"/>
      <c r="S24" s="109"/>
      <c r="T24" s="110" t="s">
        <v>8</v>
      </c>
      <c r="U24" s="101"/>
      <c r="V24" s="101"/>
    </row>
    <row r="25" spans="1:22" ht="12" customHeight="1" x14ac:dyDescent="0.25">
      <c r="A25" s="102" t="s">
        <v>88</v>
      </c>
      <c r="B25" s="104"/>
      <c r="C25" s="105">
        <v>14</v>
      </c>
      <c r="D25" s="106">
        <v>2</v>
      </c>
      <c r="E25" s="107"/>
      <c r="F25" s="108">
        <v>14</v>
      </c>
      <c r="G25" s="109">
        <v>2</v>
      </c>
      <c r="H25" s="104"/>
      <c r="I25" s="105">
        <v>14</v>
      </c>
      <c r="J25" s="106">
        <v>2</v>
      </c>
      <c r="K25" s="107"/>
      <c r="L25" s="108">
        <v>14</v>
      </c>
      <c r="M25" s="109">
        <v>2</v>
      </c>
      <c r="N25" s="107"/>
      <c r="O25" s="108">
        <v>14</v>
      </c>
      <c r="P25" s="109">
        <v>2</v>
      </c>
      <c r="Q25" s="107"/>
      <c r="R25" s="108">
        <v>14</v>
      </c>
      <c r="S25" s="109">
        <v>2</v>
      </c>
      <c r="T25" s="110" t="s">
        <v>8</v>
      </c>
      <c r="U25" s="101"/>
      <c r="V25" s="101"/>
    </row>
    <row r="26" spans="1:22" ht="12" customHeight="1" x14ac:dyDescent="0.25">
      <c r="A26" s="102" t="s">
        <v>123</v>
      </c>
      <c r="B26" s="104"/>
      <c r="C26" s="105"/>
      <c r="D26" s="106"/>
      <c r="E26" s="107"/>
      <c r="F26" s="108"/>
      <c r="G26" s="109"/>
      <c r="H26" s="104"/>
      <c r="I26" s="105"/>
      <c r="J26" s="106"/>
      <c r="K26" s="107"/>
      <c r="L26" s="108"/>
      <c r="M26" s="109"/>
      <c r="N26" s="104"/>
      <c r="O26" s="105">
        <v>14</v>
      </c>
      <c r="P26" s="106">
        <v>1</v>
      </c>
      <c r="Q26" s="107"/>
      <c r="R26" s="108">
        <v>14</v>
      </c>
      <c r="S26" s="109">
        <v>1</v>
      </c>
      <c r="T26" s="110" t="s">
        <v>8</v>
      </c>
      <c r="U26" s="101"/>
      <c r="V26" s="101"/>
    </row>
    <row r="27" spans="1:22" ht="12" customHeight="1" x14ac:dyDescent="0.25">
      <c r="A27" s="102" t="s">
        <v>84</v>
      </c>
      <c r="B27" s="104"/>
      <c r="C27" s="105"/>
      <c r="D27" s="106"/>
      <c r="E27" s="107"/>
      <c r="F27" s="108"/>
      <c r="G27" s="109"/>
      <c r="H27" s="104"/>
      <c r="I27" s="105">
        <v>14</v>
      </c>
      <c r="J27" s="106">
        <v>1</v>
      </c>
      <c r="K27" s="107"/>
      <c r="L27" s="108">
        <v>14</v>
      </c>
      <c r="M27" s="109">
        <v>1</v>
      </c>
      <c r="N27" s="104"/>
      <c r="O27" s="105">
        <v>14</v>
      </c>
      <c r="P27" s="106">
        <v>1</v>
      </c>
      <c r="Q27" s="107"/>
      <c r="R27" s="108">
        <v>14</v>
      </c>
      <c r="S27" s="109">
        <v>1</v>
      </c>
      <c r="T27" s="110" t="s">
        <v>6</v>
      </c>
      <c r="U27" s="101"/>
      <c r="V27" s="101"/>
    </row>
    <row r="28" spans="1:22" ht="12" customHeight="1" x14ac:dyDescent="0.25">
      <c r="A28" s="102" t="s">
        <v>124</v>
      </c>
      <c r="B28" s="104"/>
      <c r="C28" s="105"/>
      <c r="D28" s="106"/>
      <c r="E28" s="107"/>
      <c r="F28" s="108"/>
      <c r="G28" s="109"/>
      <c r="H28" s="104"/>
      <c r="I28" s="105">
        <v>14</v>
      </c>
      <c r="J28" s="106">
        <v>1</v>
      </c>
      <c r="K28" s="107"/>
      <c r="L28" s="108">
        <v>14</v>
      </c>
      <c r="M28" s="109">
        <v>1</v>
      </c>
      <c r="N28" s="104"/>
      <c r="O28" s="105">
        <v>14</v>
      </c>
      <c r="P28" s="106">
        <v>1</v>
      </c>
      <c r="Q28" s="107"/>
      <c r="R28" s="108">
        <v>14</v>
      </c>
      <c r="S28" s="109">
        <v>1</v>
      </c>
      <c r="T28" s="110" t="s">
        <v>8</v>
      </c>
      <c r="U28" s="101"/>
      <c r="V28" s="101"/>
    </row>
    <row r="29" spans="1:22" ht="12" customHeight="1" x14ac:dyDescent="0.25">
      <c r="A29" s="102" t="s">
        <v>125</v>
      </c>
      <c r="B29" s="104"/>
      <c r="C29" s="105"/>
      <c r="D29" s="106"/>
      <c r="E29" s="107"/>
      <c r="F29" s="108"/>
      <c r="G29" s="109"/>
      <c r="H29" s="104"/>
      <c r="I29" s="105">
        <v>28</v>
      </c>
      <c r="J29" s="106">
        <v>2</v>
      </c>
      <c r="K29" s="107"/>
      <c r="L29" s="108">
        <v>28</v>
      </c>
      <c r="M29" s="109">
        <v>2</v>
      </c>
      <c r="N29" s="107"/>
      <c r="O29" s="108">
        <v>28</v>
      </c>
      <c r="P29" s="109">
        <v>2</v>
      </c>
      <c r="Q29" s="107"/>
      <c r="R29" s="108">
        <v>28</v>
      </c>
      <c r="S29" s="109">
        <v>2</v>
      </c>
      <c r="T29" s="110" t="s">
        <v>14</v>
      </c>
      <c r="U29" s="101"/>
      <c r="V29" s="101"/>
    </row>
    <row r="30" spans="1:22" ht="12" customHeight="1" x14ac:dyDescent="0.25">
      <c r="A30" s="146" t="s">
        <v>92</v>
      </c>
      <c r="B30" s="139"/>
      <c r="C30" s="140"/>
      <c r="D30" s="141"/>
      <c r="E30" s="142"/>
      <c r="F30" s="143"/>
      <c r="G30" s="144"/>
      <c r="H30" s="139"/>
      <c r="I30" s="140"/>
      <c r="J30" s="141"/>
      <c r="K30" s="142"/>
      <c r="L30" s="143"/>
      <c r="M30" s="144"/>
      <c r="N30" s="139"/>
      <c r="O30" s="140"/>
      <c r="P30" s="141"/>
      <c r="Q30" s="142"/>
      <c r="R30" s="143"/>
      <c r="S30" s="144"/>
      <c r="T30" s="145"/>
      <c r="U30" s="101"/>
      <c r="V30" s="101"/>
    </row>
    <row r="31" spans="1:22" ht="12" customHeight="1" x14ac:dyDescent="0.25">
      <c r="A31" s="102" t="s">
        <v>126</v>
      </c>
      <c r="B31" s="104"/>
      <c r="C31" s="105">
        <v>14</v>
      </c>
      <c r="D31" s="106">
        <v>2</v>
      </c>
      <c r="E31" s="107"/>
      <c r="F31" s="108">
        <v>14</v>
      </c>
      <c r="G31" s="109">
        <v>2</v>
      </c>
      <c r="H31" s="104"/>
      <c r="I31" s="105">
        <v>14</v>
      </c>
      <c r="J31" s="106">
        <v>2</v>
      </c>
      <c r="K31" s="107"/>
      <c r="L31" s="108">
        <v>14</v>
      </c>
      <c r="M31" s="109">
        <v>2</v>
      </c>
      <c r="N31" s="104"/>
      <c r="O31" s="105">
        <v>14</v>
      </c>
      <c r="P31" s="106">
        <v>2</v>
      </c>
      <c r="Q31" s="107"/>
      <c r="R31" s="108">
        <v>14</v>
      </c>
      <c r="S31" s="109">
        <v>2</v>
      </c>
      <c r="T31" s="110" t="s">
        <v>8</v>
      </c>
      <c r="U31" s="101"/>
      <c r="V31" s="101"/>
    </row>
    <row r="32" spans="1:22" ht="12.75" customHeight="1" x14ac:dyDescent="0.25">
      <c r="A32" s="102" t="s">
        <v>127</v>
      </c>
      <c r="B32" s="104"/>
      <c r="C32" s="105">
        <v>56</v>
      </c>
      <c r="D32" s="106">
        <v>2</v>
      </c>
      <c r="E32" s="107"/>
      <c r="F32" s="108">
        <v>56</v>
      </c>
      <c r="G32" s="109">
        <v>2</v>
      </c>
      <c r="H32" s="104"/>
      <c r="I32" s="105">
        <v>56</v>
      </c>
      <c r="J32" s="106">
        <v>2</v>
      </c>
      <c r="K32" s="107"/>
      <c r="L32" s="108">
        <v>56</v>
      </c>
      <c r="M32" s="109">
        <v>2</v>
      </c>
      <c r="N32" s="104"/>
      <c r="O32" s="105">
        <v>56</v>
      </c>
      <c r="P32" s="106">
        <v>2</v>
      </c>
      <c r="Q32" s="107"/>
      <c r="R32" s="108">
        <v>56</v>
      </c>
      <c r="S32" s="109">
        <v>2</v>
      </c>
      <c r="T32" s="110" t="s">
        <v>8</v>
      </c>
      <c r="U32" s="101"/>
      <c r="V32" s="101"/>
    </row>
    <row r="33" spans="1:22" ht="14.25" customHeight="1" x14ac:dyDescent="0.25">
      <c r="A33" s="102" t="s">
        <v>25</v>
      </c>
      <c r="B33" s="104"/>
      <c r="C33" s="105"/>
      <c r="D33" s="106">
        <v>0</v>
      </c>
      <c r="E33" s="107"/>
      <c r="F33" s="108"/>
      <c r="G33" s="109">
        <v>0</v>
      </c>
      <c r="H33" s="104"/>
      <c r="I33" s="105"/>
      <c r="J33" s="106">
        <v>0</v>
      </c>
      <c r="K33" s="107"/>
      <c r="L33" s="108"/>
      <c r="M33" s="109">
        <v>0</v>
      </c>
      <c r="N33" s="104"/>
      <c r="O33" s="105"/>
      <c r="P33" s="106">
        <v>0</v>
      </c>
      <c r="Q33" s="107"/>
      <c r="R33" s="108"/>
      <c r="S33" s="109">
        <v>0</v>
      </c>
      <c r="T33" s="110" t="s">
        <v>29</v>
      </c>
      <c r="U33" s="101"/>
      <c r="V33" s="101"/>
    </row>
    <row r="34" spans="1:22" ht="12" customHeight="1" x14ac:dyDescent="0.25">
      <c r="A34" s="102" t="s">
        <v>36</v>
      </c>
      <c r="B34" s="104"/>
      <c r="C34" s="105">
        <v>14</v>
      </c>
      <c r="D34" s="106">
        <v>1</v>
      </c>
      <c r="E34" s="107"/>
      <c r="F34" s="108">
        <v>14</v>
      </c>
      <c r="G34" s="109">
        <v>1</v>
      </c>
      <c r="H34" s="104"/>
      <c r="I34" s="105">
        <v>14</v>
      </c>
      <c r="J34" s="106">
        <v>1</v>
      </c>
      <c r="K34" s="107"/>
      <c r="L34" s="108">
        <v>14</v>
      </c>
      <c r="M34" s="109">
        <v>1</v>
      </c>
      <c r="N34" s="104"/>
      <c r="O34" s="105"/>
      <c r="P34" s="106"/>
      <c r="Q34" s="107"/>
      <c r="R34" s="108"/>
      <c r="S34" s="109"/>
      <c r="T34" s="110" t="s">
        <v>8</v>
      </c>
      <c r="U34" s="101"/>
      <c r="V34" s="101"/>
    </row>
    <row r="35" spans="1:22" ht="12" customHeight="1" thickBot="1" x14ac:dyDescent="0.3">
      <c r="A35" s="102"/>
      <c r="B35" s="126">
        <f t="shared" ref="B35:S35" si="1">SUM(B17:B34)</f>
        <v>0</v>
      </c>
      <c r="C35" s="127">
        <f t="shared" si="1"/>
        <v>154</v>
      </c>
      <c r="D35" s="128">
        <f t="shared" si="1"/>
        <v>13</v>
      </c>
      <c r="E35" s="129">
        <f t="shared" si="1"/>
        <v>0</v>
      </c>
      <c r="F35" s="130">
        <f t="shared" si="1"/>
        <v>154</v>
      </c>
      <c r="G35" s="131">
        <f t="shared" si="1"/>
        <v>13</v>
      </c>
      <c r="H35" s="126">
        <f t="shared" si="1"/>
        <v>0</v>
      </c>
      <c r="I35" s="127">
        <f t="shared" si="1"/>
        <v>238</v>
      </c>
      <c r="J35" s="128">
        <f t="shared" si="1"/>
        <v>21</v>
      </c>
      <c r="K35" s="129">
        <f t="shared" si="1"/>
        <v>0</v>
      </c>
      <c r="L35" s="130">
        <f t="shared" si="1"/>
        <v>238</v>
      </c>
      <c r="M35" s="131">
        <f t="shared" si="1"/>
        <v>21</v>
      </c>
      <c r="N35" s="126">
        <f t="shared" si="1"/>
        <v>0</v>
      </c>
      <c r="O35" s="127">
        <f t="shared" si="1"/>
        <v>182</v>
      </c>
      <c r="P35" s="128">
        <f t="shared" si="1"/>
        <v>15</v>
      </c>
      <c r="Q35" s="129">
        <f t="shared" si="1"/>
        <v>0</v>
      </c>
      <c r="R35" s="130">
        <f t="shared" si="1"/>
        <v>182</v>
      </c>
      <c r="S35" s="131">
        <f t="shared" si="1"/>
        <v>15</v>
      </c>
      <c r="T35" s="110"/>
      <c r="U35" s="101"/>
      <c r="V35" s="101"/>
    </row>
    <row r="36" spans="1:22" ht="12" customHeight="1" thickBot="1" x14ac:dyDescent="0.3">
      <c r="A36" s="147"/>
      <c r="B36" s="148"/>
      <c r="C36" s="148"/>
      <c r="D36" s="148"/>
      <c r="E36" s="149"/>
      <c r="F36" s="149"/>
      <c r="G36" s="149"/>
      <c r="H36" s="148"/>
      <c r="I36" s="148"/>
      <c r="J36" s="148"/>
      <c r="K36" s="149"/>
      <c r="L36" s="149"/>
      <c r="M36" s="149"/>
      <c r="N36" s="149"/>
      <c r="O36" s="149"/>
      <c r="P36" s="149"/>
      <c r="Q36" s="149"/>
      <c r="R36" s="149"/>
      <c r="S36" s="149"/>
      <c r="T36" s="150"/>
      <c r="U36" s="101"/>
      <c r="V36" s="101"/>
    </row>
    <row r="37" spans="1:22" ht="19.5" customHeight="1" x14ac:dyDescent="0.25">
      <c r="A37" s="220" t="s">
        <v>135</v>
      </c>
      <c r="B37" s="173"/>
      <c r="C37" s="174"/>
      <c r="D37" s="175"/>
      <c r="E37" s="176"/>
      <c r="F37" s="177"/>
      <c r="G37" s="178"/>
      <c r="H37" s="173">
        <v>28</v>
      </c>
      <c r="I37" s="174"/>
      <c r="J37" s="175">
        <v>0</v>
      </c>
      <c r="K37" s="176">
        <v>28</v>
      </c>
      <c r="L37" s="177"/>
      <c r="M37" s="178">
        <v>0</v>
      </c>
      <c r="N37" s="173"/>
      <c r="O37" s="174"/>
      <c r="P37" s="175"/>
      <c r="Q37" s="176"/>
      <c r="R37" s="177"/>
      <c r="S37" s="178"/>
      <c r="T37" s="179" t="s">
        <v>8</v>
      </c>
      <c r="U37" s="101"/>
      <c r="V37" s="101"/>
    </row>
    <row r="38" spans="1:22" ht="21.75" customHeight="1" x14ac:dyDescent="0.25">
      <c r="A38" s="220" t="s">
        <v>136</v>
      </c>
      <c r="B38" s="173"/>
      <c r="C38" s="174"/>
      <c r="D38" s="175"/>
      <c r="E38" s="176"/>
      <c r="F38" s="177"/>
      <c r="G38" s="178"/>
      <c r="H38" s="173"/>
      <c r="I38" s="174"/>
      <c r="J38" s="175"/>
      <c r="K38" s="176"/>
      <c r="L38" s="177"/>
      <c r="M38" s="178"/>
      <c r="N38" s="173">
        <v>28</v>
      </c>
      <c r="O38" s="174"/>
      <c r="P38" s="175">
        <v>0</v>
      </c>
      <c r="Q38" s="176">
        <v>28</v>
      </c>
      <c r="R38" s="177"/>
      <c r="S38" s="178">
        <v>0</v>
      </c>
      <c r="T38" s="180" t="s">
        <v>137</v>
      </c>
      <c r="U38" s="101"/>
      <c r="V38" s="101"/>
    </row>
    <row r="39" spans="1:22" ht="25.5" customHeight="1" x14ac:dyDescent="0.25">
      <c r="A39" s="183" t="s">
        <v>28</v>
      </c>
      <c r="B39" s="184" t="s">
        <v>139</v>
      </c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6"/>
      <c r="T39" s="181" t="s">
        <v>29</v>
      </c>
      <c r="U39" s="101"/>
      <c r="V39" s="101"/>
    </row>
    <row r="40" spans="1:22" ht="26.25" customHeight="1" x14ac:dyDescent="0.25">
      <c r="A40" s="205" t="s">
        <v>140</v>
      </c>
      <c r="B40" s="213"/>
      <c r="C40" s="214">
        <v>56</v>
      </c>
      <c r="D40" s="215">
        <v>4</v>
      </c>
      <c r="E40" s="216"/>
      <c r="F40" s="217">
        <v>56</v>
      </c>
      <c r="G40" s="218">
        <v>4</v>
      </c>
      <c r="H40" s="213"/>
      <c r="I40" s="214"/>
      <c r="J40" s="215"/>
      <c r="K40" s="216"/>
      <c r="L40" s="217"/>
      <c r="M40" s="218"/>
      <c r="N40" s="213"/>
      <c r="O40" s="214">
        <v>28</v>
      </c>
      <c r="P40" s="215">
        <v>2</v>
      </c>
      <c r="Q40" s="216"/>
      <c r="R40" s="217"/>
      <c r="S40" s="218"/>
      <c r="T40" s="219" t="s">
        <v>97</v>
      </c>
      <c r="U40" s="101"/>
      <c r="V40" s="101"/>
    </row>
    <row r="41" spans="1:22" ht="12.75" customHeight="1" thickBot="1" x14ac:dyDescent="0.3">
      <c r="A41" s="151" t="s">
        <v>5</v>
      </c>
      <c r="B41" s="152">
        <f t="shared" ref="B41:S41" si="2">SUM(B36:B40)</f>
        <v>0</v>
      </c>
      <c r="C41" s="153">
        <f t="shared" si="2"/>
        <v>56</v>
      </c>
      <c r="D41" s="154">
        <f t="shared" si="2"/>
        <v>4</v>
      </c>
      <c r="E41" s="155">
        <f t="shared" si="2"/>
        <v>0</v>
      </c>
      <c r="F41" s="156">
        <f t="shared" si="2"/>
        <v>56</v>
      </c>
      <c r="G41" s="157">
        <f t="shared" si="2"/>
        <v>4</v>
      </c>
      <c r="H41" s="152">
        <f t="shared" si="2"/>
        <v>28</v>
      </c>
      <c r="I41" s="153">
        <f t="shared" si="2"/>
        <v>0</v>
      </c>
      <c r="J41" s="154">
        <f t="shared" si="2"/>
        <v>0</v>
      </c>
      <c r="K41" s="155">
        <f t="shared" si="2"/>
        <v>28</v>
      </c>
      <c r="L41" s="156">
        <f t="shared" si="2"/>
        <v>0</v>
      </c>
      <c r="M41" s="157">
        <f t="shared" si="2"/>
        <v>0</v>
      </c>
      <c r="N41" s="152">
        <f t="shared" si="2"/>
        <v>28</v>
      </c>
      <c r="O41" s="153">
        <f t="shared" si="2"/>
        <v>28</v>
      </c>
      <c r="P41" s="154">
        <f t="shared" si="2"/>
        <v>2</v>
      </c>
      <c r="Q41" s="155">
        <f t="shared" si="2"/>
        <v>28</v>
      </c>
      <c r="R41" s="156">
        <f t="shared" si="2"/>
        <v>0</v>
      </c>
      <c r="S41" s="157">
        <f t="shared" si="2"/>
        <v>0</v>
      </c>
      <c r="T41" s="158"/>
      <c r="U41" s="101"/>
      <c r="V41" s="101"/>
    </row>
    <row r="42" spans="1:22" ht="12" customHeight="1" x14ac:dyDescent="0.25">
      <c r="A42" s="132" t="s">
        <v>96</v>
      </c>
      <c r="B42" s="159">
        <f t="shared" ref="B42:S42" si="3">SUM(B16,B35,B41)</f>
        <v>70</v>
      </c>
      <c r="C42" s="159">
        <f t="shared" si="3"/>
        <v>266</v>
      </c>
      <c r="D42" s="159">
        <f t="shared" si="3"/>
        <v>31</v>
      </c>
      <c r="E42" s="159">
        <f t="shared" si="3"/>
        <v>70</v>
      </c>
      <c r="F42" s="159">
        <f t="shared" si="3"/>
        <v>266</v>
      </c>
      <c r="G42" s="159">
        <f t="shared" si="3"/>
        <v>31</v>
      </c>
      <c r="H42" s="159">
        <f t="shared" si="3"/>
        <v>70</v>
      </c>
      <c r="I42" s="159">
        <f t="shared" si="3"/>
        <v>294</v>
      </c>
      <c r="J42" s="159">
        <f t="shared" si="3"/>
        <v>30</v>
      </c>
      <c r="K42" s="159">
        <f t="shared" si="3"/>
        <v>70</v>
      </c>
      <c r="L42" s="159">
        <f t="shared" si="3"/>
        <v>294</v>
      </c>
      <c r="M42" s="159">
        <f t="shared" si="3"/>
        <v>30</v>
      </c>
      <c r="N42" s="159">
        <f t="shared" si="3"/>
        <v>70</v>
      </c>
      <c r="O42" s="159">
        <f t="shared" si="3"/>
        <v>266</v>
      </c>
      <c r="P42" s="159">
        <f t="shared" si="3"/>
        <v>27</v>
      </c>
      <c r="Q42" s="159">
        <f t="shared" si="3"/>
        <v>70</v>
      </c>
      <c r="R42" s="159">
        <f t="shared" si="3"/>
        <v>238</v>
      </c>
      <c r="S42" s="159">
        <f t="shared" si="3"/>
        <v>31</v>
      </c>
      <c r="T42" s="101"/>
      <c r="U42" s="101"/>
      <c r="V42" s="101"/>
    </row>
    <row r="43" spans="1:22" ht="12" customHeight="1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</row>
    <row r="44" spans="1:22" ht="12" customHeight="1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</row>
    <row r="45" spans="1:22" ht="12" customHeight="1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</row>
    <row r="46" spans="1:22" ht="12" customHeight="1" x14ac:dyDescent="0.25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</row>
    <row r="47" spans="1:22" ht="12" customHeigh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</row>
    <row r="48" spans="1:22" ht="12" customHeight="1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</row>
    <row r="49" spans="1:22" ht="12" customHeight="1" x14ac:dyDescent="0.25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</row>
    <row r="50" spans="1:22" ht="12" customHeight="1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</row>
    <row r="51" spans="1:22" ht="12" customHeight="1" x14ac:dyDescent="0.25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</row>
    <row r="52" spans="1:22" ht="12" customHeight="1" x14ac:dyDescent="0.25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</row>
    <row r="53" spans="1:22" ht="12" customHeight="1" x14ac:dyDescent="0.25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</row>
    <row r="54" spans="1:22" ht="12" customHeight="1" x14ac:dyDescent="0.25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  <row r="55" spans="1:22" ht="12" customHeight="1" x14ac:dyDescent="0.25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</row>
    <row r="56" spans="1:22" ht="12" customHeight="1" x14ac:dyDescent="0.25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</row>
    <row r="57" spans="1:22" ht="12" customHeight="1" x14ac:dyDescent="0.25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</row>
    <row r="58" spans="1:22" ht="12" customHeight="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</row>
    <row r="59" spans="1:22" ht="12" customHeight="1" x14ac:dyDescent="0.25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</row>
    <row r="60" spans="1:22" ht="12" customHeight="1" x14ac:dyDescent="0.25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</row>
    <row r="61" spans="1:22" ht="12" customHeight="1" x14ac:dyDescent="0.2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</row>
    <row r="62" spans="1:22" ht="12" customHeight="1" x14ac:dyDescent="0.2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</row>
    <row r="63" spans="1:22" ht="12" customHeight="1" x14ac:dyDescent="0.2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</row>
    <row r="64" spans="1:22" ht="12" customHeight="1" x14ac:dyDescent="0.25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</row>
    <row r="65" spans="1:22" ht="12" customHeight="1" x14ac:dyDescent="0.2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</row>
    <row r="66" spans="1:22" ht="12" customHeight="1" x14ac:dyDescent="0.2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</row>
    <row r="67" spans="1:22" ht="12" customHeight="1" x14ac:dyDescent="0.2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</row>
    <row r="68" spans="1:22" ht="12" customHeight="1" x14ac:dyDescent="0.2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</row>
    <row r="69" spans="1:22" ht="12" customHeight="1" x14ac:dyDescent="0.25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</row>
    <row r="70" spans="1:22" ht="12" customHeight="1" x14ac:dyDescent="0.25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</row>
    <row r="71" spans="1:22" ht="12" customHeight="1" x14ac:dyDescent="0.25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</row>
    <row r="72" spans="1:22" ht="12" customHeight="1" x14ac:dyDescent="0.25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</row>
    <row r="73" spans="1:22" ht="12" customHeight="1" x14ac:dyDescent="0.25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</row>
    <row r="74" spans="1:22" ht="12" customHeight="1" x14ac:dyDescent="0.25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</row>
    <row r="75" spans="1:22" ht="12" customHeight="1" x14ac:dyDescent="0.25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</row>
    <row r="76" spans="1:22" ht="12" customHeight="1" x14ac:dyDescent="0.25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</row>
    <row r="77" spans="1:22" ht="12" customHeight="1" x14ac:dyDescent="0.25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</row>
    <row r="78" spans="1:22" ht="12" customHeight="1" x14ac:dyDescent="0.25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</row>
    <row r="79" spans="1:22" ht="12" customHeight="1" x14ac:dyDescent="0.25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</row>
    <row r="80" spans="1:22" ht="12" customHeight="1" x14ac:dyDescent="0.25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</row>
    <row r="81" spans="1:22" ht="12" customHeight="1" x14ac:dyDescent="0.25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</row>
    <row r="82" spans="1:22" ht="12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</row>
    <row r="83" spans="1:22" ht="12" customHeight="1" x14ac:dyDescent="0.25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</row>
    <row r="84" spans="1:22" ht="12" customHeight="1" x14ac:dyDescent="0.25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</row>
    <row r="85" spans="1:22" ht="12" customHeight="1" x14ac:dyDescent="0.25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</row>
    <row r="86" spans="1:22" ht="12" customHeight="1" x14ac:dyDescent="0.25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</row>
    <row r="87" spans="1:22" ht="12" customHeight="1" x14ac:dyDescent="0.25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</row>
    <row r="88" spans="1:22" ht="12" customHeight="1" x14ac:dyDescent="0.25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</row>
    <row r="89" spans="1:22" ht="12" customHeight="1" x14ac:dyDescent="0.25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</row>
    <row r="90" spans="1:22" ht="12" customHeight="1" x14ac:dyDescent="0.25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</row>
    <row r="91" spans="1:22" ht="12" customHeight="1" x14ac:dyDescent="0.25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</row>
    <row r="92" spans="1:22" ht="12" customHeight="1" x14ac:dyDescent="0.25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</row>
    <row r="93" spans="1:22" ht="12" customHeight="1" x14ac:dyDescent="0.25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</row>
    <row r="94" spans="1:22" ht="12" customHeight="1" x14ac:dyDescent="0.25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</row>
    <row r="95" spans="1:22" ht="12" customHeight="1" x14ac:dyDescent="0.25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</row>
    <row r="96" spans="1:22" ht="12" customHeight="1" x14ac:dyDescent="0.25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</row>
    <row r="97" spans="1:22" ht="12" customHeight="1" x14ac:dyDescent="0.25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</row>
    <row r="98" spans="1:22" ht="12" customHeight="1" x14ac:dyDescent="0.25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</row>
    <row r="99" spans="1:22" ht="12" customHeight="1" x14ac:dyDescent="0.25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</row>
    <row r="100" spans="1:22" ht="12" customHeight="1" x14ac:dyDescent="0.25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</row>
    <row r="101" spans="1:22" ht="12" customHeight="1" x14ac:dyDescent="0.25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</row>
    <row r="102" spans="1:22" ht="12" customHeight="1" x14ac:dyDescent="0.25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</row>
    <row r="103" spans="1:22" ht="12" customHeight="1" x14ac:dyDescent="0.25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</row>
    <row r="104" spans="1:22" ht="12" customHeight="1" x14ac:dyDescent="0.25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</row>
    <row r="105" spans="1:22" ht="12" customHeight="1" x14ac:dyDescent="0.25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</row>
    <row r="106" spans="1:22" ht="12" customHeight="1" x14ac:dyDescent="0.25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</row>
    <row r="107" spans="1:22" ht="12" customHeight="1" x14ac:dyDescent="0.25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</row>
    <row r="108" spans="1:22" ht="12" customHeight="1" x14ac:dyDescent="0.25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</row>
    <row r="109" spans="1:22" ht="12" customHeight="1" x14ac:dyDescent="0.25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</row>
    <row r="110" spans="1:22" ht="12" customHeight="1" x14ac:dyDescent="0.25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</row>
    <row r="111" spans="1:22" ht="12" customHeight="1" x14ac:dyDescent="0.25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</row>
    <row r="112" spans="1:22" ht="12" customHeight="1" x14ac:dyDescent="0.25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</row>
    <row r="113" spans="1:22" ht="12" customHeight="1" x14ac:dyDescent="0.25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</row>
    <row r="114" spans="1:22" ht="12" customHeight="1" x14ac:dyDescent="0.25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</row>
    <row r="115" spans="1:22" ht="12" customHeight="1" x14ac:dyDescent="0.25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</row>
    <row r="116" spans="1:22" ht="12" customHeight="1" x14ac:dyDescent="0.25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</row>
    <row r="117" spans="1:22" ht="12" customHeight="1" x14ac:dyDescent="0.25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</row>
    <row r="118" spans="1:22" ht="12" customHeight="1" x14ac:dyDescent="0.25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</row>
    <row r="119" spans="1:22" ht="12" customHeight="1" x14ac:dyDescent="0.25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</row>
    <row r="120" spans="1:22" ht="12" customHeight="1" x14ac:dyDescent="0.2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</row>
    <row r="121" spans="1:22" ht="12" customHeight="1" x14ac:dyDescent="0.25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</row>
    <row r="122" spans="1:22" ht="12" customHeight="1" x14ac:dyDescent="0.25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</row>
    <row r="123" spans="1:22" ht="12" customHeight="1" x14ac:dyDescent="0.25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</row>
    <row r="124" spans="1:22" ht="12" customHeight="1" x14ac:dyDescent="0.25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</row>
    <row r="125" spans="1:22" ht="12" customHeight="1" x14ac:dyDescent="0.25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</row>
    <row r="126" spans="1:22" ht="12" customHeight="1" x14ac:dyDescent="0.25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</row>
    <row r="127" spans="1:22" ht="12" customHeight="1" x14ac:dyDescent="0.25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</row>
    <row r="128" spans="1:22" ht="12" customHeight="1" x14ac:dyDescent="0.2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</row>
    <row r="129" spans="1:22" ht="12" customHeight="1" x14ac:dyDescent="0.25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</row>
    <row r="130" spans="1:22" ht="12" customHeight="1" x14ac:dyDescent="0.25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</row>
    <row r="131" spans="1:22" ht="12" customHeight="1" x14ac:dyDescent="0.25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</row>
    <row r="132" spans="1:22" ht="12" customHeight="1" x14ac:dyDescent="0.25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</row>
    <row r="133" spans="1:22" ht="12" customHeight="1" x14ac:dyDescent="0.25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</row>
    <row r="134" spans="1:22" ht="12" customHeight="1" x14ac:dyDescent="0.25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</row>
    <row r="135" spans="1:22" ht="12" customHeight="1" x14ac:dyDescent="0.25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</row>
    <row r="136" spans="1:22" ht="12" customHeight="1" x14ac:dyDescent="0.25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</row>
    <row r="137" spans="1:22" ht="12" customHeight="1" x14ac:dyDescent="0.25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</row>
    <row r="138" spans="1:22" ht="12" customHeight="1" x14ac:dyDescent="0.25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</row>
    <row r="139" spans="1:22" ht="12" customHeight="1" x14ac:dyDescent="0.25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</row>
    <row r="140" spans="1:22" ht="12" customHeight="1" x14ac:dyDescent="0.25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</row>
    <row r="141" spans="1:22" ht="12" customHeight="1" x14ac:dyDescent="0.25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</row>
    <row r="142" spans="1:22" ht="12" customHeight="1" x14ac:dyDescent="0.25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</row>
    <row r="143" spans="1:22" ht="12" customHeight="1" x14ac:dyDescent="0.25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</row>
    <row r="144" spans="1:22" ht="12" customHeight="1" x14ac:dyDescent="0.25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</row>
    <row r="145" spans="1:22" ht="12" customHeight="1" x14ac:dyDescent="0.25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</row>
    <row r="146" spans="1:22" ht="12" customHeight="1" x14ac:dyDescent="0.25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</row>
    <row r="147" spans="1:22" ht="12" customHeight="1" x14ac:dyDescent="0.25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</row>
    <row r="148" spans="1:22" ht="12" customHeight="1" x14ac:dyDescent="0.25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</row>
    <row r="149" spans="1:22" ht="12" customHeight="1" x14ac:dyDescent="0.25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</row>
    <row r="150" spans="1:22" ht="12" customHeight="1" x14ac:dyDescent="0.25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</row>
    <row r="151" spans="1:22" ht="12" customHeight="1" x14ac:dyDescent="0.25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</row>
    <row r="152" spans="1:22" ht="12" customHeight="1" x14ac:dyDescent="0.25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</row>
    <row r="153" spans="1:22" ht="12" customHeight="1" x14ac:dyDescent="0.25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</row>
    <row r="154" spans="1:22" ht="12" customHeight="1" x14ac:dyDescent="0.25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</row>
    <row r="155" spans="1:22" ht="12" customHeight="1" x14ac:dyDescent="0.25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</row>
    <row r="156" spans="1:22" ht="12" customHeight="1" x14ac:dyDescent="0.25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</row>
    <row r="157" spans="1:22" ht="12" customHeight="1" x14ac:dyDescent="0.25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</row>
    <row r="158" spans="1:22" ht="12" customHeight="1" x14ac:dyDescent="0.25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</row>
    <row r="159" spans="1:22" ht="12" customHeight="1" x14ac:dyDescent="0.25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</row>
    <row r="160" spans="1:22" ht="12" customHeight="1" x14ac:dyDescent="0.25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</row>
    <row r="161" spans="1:22" ht="12" customHeight="1" x14ac:dyDescent="0.25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</row>
    <row r="162" spans="1:22" ht="12" customHeight="1" x14ac:dyDescent="0.25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</row>
    <row r="163" spans="1:22" ht="12" customHeight="1" x14ac:dyDescent="0.25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</row>
    <row r="164" spans="1:22" ht="12" customHeight="1" x14ac:dyDescent="0.25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</row>
    <row r="165" spans="1:22" ht="12" customHeight="1" x14ac:dyDescent="0.25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</row>
    <row r="166" spans="1:22" ht="12" customHeight="1" x14ac:dyDescent="0.25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</row>
    <row r="167" spans="1:22" ht="12" customHeight="1" x14ac:dyDescent="0.25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</row>
    <row r="168" spans="1:22" ht="12" customHeight="1" x14ac:dyDescent="0.25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</row>
    <row r="169" spans="1:22" ht="12" customHeight="1" x14ac:dyDescent="0.25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</row>
    <row r="170" spans="1:22" ht="12" customHeight="1" x14ac:dyDescent="0.25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</row>
    <row r="171" spans="1:22" ht="12" customHeight="1" x14ac:dyDescent="0.25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</row>
    <row r="172" spans="1:22" ht="12" customHeight="1" x14ac:dyDescent="0.25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</row>
    <row r="173" spans="1:22" ht="12" customHeight="1" x14ac:dyDescent="0.25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</row>
    <row r="174" spans="1:22" ht="12" customHeight="1" x14ac:dyDescent="0.25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</row>
    <row r="175" spans="1:22" ht="12" customHeight="1" x14ac:dyDescent="0.25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</row>
    <row r="176" spans="1:22" ht="12" customHeight="1" x14ac:dyDescent="0.25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</row>
    <row r="177" spans="1:22" ht="12" customHeight="1" x14ac:dyDescent="0.25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</row>
    <row r="178" spans="1:22" ht="12" customHeight="1" x14ac:dyDescent="0.25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</row>
    <row r="179" spans="1:22" ht="12" customHeight="1" x14ac:dyDescent="0.25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</row>
    <row r="180" spans="1:22" ht="12" customHeight="1" x14ac:dyDescent="0.25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</row>
    <row r="181" spans="1:22" ht="12" customHeight="1" x14ac:dyDescent="0.25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</row>
    <row r="182" spans="1:22" ht="12" customHeight="1" x14ac:dyDescent="0.25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</row>
    <row r="183" spans="1:22" ht="12" customHeight="1" x14ac:dyDescent="0.25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</row>
    <row r="184" spans="1:22" ht="12" customHeight="1" x14ac:dyDescent="0.25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</row>
    <row r="185" spans="1:22" ht="12" customHeight="1" x14ac:dyDescent="0.25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</row>
    <row r="186" spans="1:22" ht="12" customHeight="1" x14ac:dyDescent="0.25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</row>
    <row r="187" spans="1:22" ht="12" customHeight="1" x14ac:dyDescent="0.25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</row>
    <row r="188" spans="1:22" ht="12" customHeight="1" x14ac:dyDescent="0.25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</row>
    <row r="189" spans="1:22" ht="12" customHeight="1" x14ac:dyDescent="0.25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</row>
    <row r="190" spans="1:22" ht="12" customHeight="1" x14ac:dyDescent="0.25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</row>
    <row r="191" spans="1:22" ht="12" customHeight="1" x14ac:dyDescent="0.25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</row>
    <row r="192" spans="1:22" ht="12" customHeight="1" x14ac:dyDescent="0.25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</row>
    <row r="193" spans="1:22" ht="12" customHeight="1" x14ac:dyDescent="0.25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</row>
    <row r="194" spans="1:22" ht="12" customHeight="1" x14ac:dyDescent="0.25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</row>
    <row r="195" spans="1:22" ht="12" customHeight="1" x14ac:dyDescent="0.25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</row>
    <row r="196" spans="1:22" ht="12" customHeight="1" x14ac:dyDescent="0.25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</row>
    <row r="197" spans="1:22" ht="12" customHeight="1" x14ac:dyDescent="0.25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</row>
    <row r="198" spans="1:22" ht="12" customHeight="1" x14ac:dyDescent="0.25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</row>
    <row r="199" spans="1:22" ht="12" customHeight="1" x14ac:dyDescent="0.25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</row>
    <row r="200" spans="1:22" ht="12" customHeight="1" x14ac:dyDescent="0.25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</row>
    <row r="201" spans="1:22" ht="12" customHeight="1" x14ac:dyDescent="0.25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</row>
    <row r="202" spans="1:22" ht="12" customHeight="1" x14ac:dyDescent="0.25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</row>
    <row r="203" spans="1:22" ht="12" customHeight="1" x14ac:dyDescent="0.25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</row>
    <row r="204" spans="1:22" ht="12" customHeight="1" x14ac:dyDescent="0.25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</row>
    <row r="205" spans="1:22" ht="12" customHeight="1" x14ac:dyDescent="0.25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</row>
    <row r="206" spans="1:22" ht="12" customHeight="1" x14ac:dyDescent="0.25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</row>
    <row r="207" spans="1:22" ht="12" customHeight="1" x14ac:dyDescent="0.25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</row>
    <row r="208" spans="1:22" ht="12" customHeight="1" x14ac:dyDescent="0.25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</row>
    <row r="209" spans="1:22" ht="12" customHeight="1" x14ac:dyDescent="0.25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</row>
    <row r="210" spans="1:22" ht="12" customHeight="1" x14ac:dyDescent="0.25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</row>
    <row r="211" spans="1:22" ht="12" customHeight="1" x14ac:dyDescent="0.25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</row>
    <row r="212" spans="1:22" ht="12" customHeight="1" x14ac:dyDescent="0.25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</row>
    <row r="213" spans="1:22" ht="12" customHeight="1" x14ac:dyDescent="0.25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</row>
    <row r="214" spans="1:22" ht="12" customHeight="1" x14ac:dyDescent="0.25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</row>
    <row r="215" spans="1:22" ht="12" customHeight="1" x14ac:dyDescent="0.25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</row>
    <row r="216" spans="1:22" ht="12" customHeight="1" x14ac:dyDescent="0.25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</row>
    <row r="217" spans="1:22" ht="12" customHeight="1" x14ac:dyDescent="0.25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</row>
    <row r="218" spans="1:22" ht="12" customHeight="1" x14ac:dyDescent="0.25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</row>
    <row r="219" spans="1:22" ht="12" customHeight="1" x14ac:dyDescent="0.25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</row>
    <row r="220" spans="1:22" ht="12" customHeight="1" x14ac:dyDescent="0.25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</row>
    <row r="221" spans="1:22" ht="12" customHeight="1" x14ac:dyDescent="0.25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</row>
    <row r="222" spans="1:22" ht="12" customHeight="1" x14ac:dyDescent="0.25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</row>
    <row r="223" spans="1:22" ht="12" customHeight="1" x14ac:dyDescent="0.25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</row>
    <row r="224" spans="1:22" ht="12" customHeight="1" x14ac:dyDescent="0.25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</row>
    <row r="225" spans="1:22" ht="12" customHeight="1" x14ac:dyDescent="0.25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</row>
    <row r="226" spans="1:22" ht="12" customHeight="1" x14ac:dyDescent="0.25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</row>
    <row r="227" spans="1:22" ht="12" customHeight="1" x14ac:dyDescent="0.25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</row>
    <row r="228" spans="1:22" ht="12" customHeight="1" x14ac:dyDescent="0.25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</row>
    <row r="229" spans="1:22" ht="12" customHeight="1" x14ac:dyDescent="0.25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</row>
    <row r="230" spans="1:22" ht="12" customHeight="1" x14ac:dyDescent="0.25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</row>
    <row r="231" spans="1:22" ht="12" customHeight="1" x14ac:dyDescent="0.25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</row>
    <row r="232" spans="1:22" ht="12" customHeight="1" x14ac:dyDescent="0.25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</row>
    <row r="233" spans="1:22" ht="12" customHeight="1" x14ac:dyDescent="0.25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</row>
    <row r="234" spans="1:22" ht="12" customHeight="1" x14ac:dyDescent="0.25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</row>
    <row r="235" spans="1:22" ht="12" customHeight="1" x14ac:dyDescent="0.25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</row>
    <row r="236" spans="1:22" ht="12" customHeight="1" x14ac:dyDescent="0.25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</row>
    <row r="237" spans="1:22" ht="12" customHeight="1" x14ac:dyDescent="0.25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</row>
    <row r="238" spans="1:22" ht="12" customHeight="1" x14ac:dyDescent="0.25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</row>
    <row r="239" spans="1:22" ht="12" customHeight="1" x14ac:dyDescent="0.25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</row>
    <row r="240" spans="1:22" ht="12" customHeight="1" x14ac:dyDescent="0.25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</row>
    <row r="241" spans="1:22" ht="12" customHeight="1" x14ac:dyDescent="0.25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</row>
    <row r="242" spans="1:22" ht="12" customHeight="1" x14ac:dyDescent="0.25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</row>
    <row r="243" spans="1:22" ht="12" customHeight="1" x14ac:dyDescent="0.25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</row>
    <row r="244" spans="1:22" ht="12" customHeight="1" x14ac:dyDescent="0.25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</row>
    <row r="245" spans="1:22" ht="12" customHeight="1" x14ac:dyDescent="0.25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</row>
    <row r="246" spans="1:22" ht="12" customHeight="1" x14ac:dyDescent="0.25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</row>
    <row r="247" spans="1:22" ht="12" customHeight="1" x14ac:dyDescent="0.25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</row>
    <row r="248" spans="1:22" ht="12" customHeight="1" x14ac:dyDescent="0.25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</row>
    <row r="249" spans="1:22" ht="12" customHeight="1" x14ac:dyDescent="0.25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</row>
    <row r="250" spans="1:22" ht="12" customHeight="1" x14ac:dyDescent="0.25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</row>
    <row r="251" spans="1:22" ht="12" customHeight="1" x14ac:dyDescent="0.25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</row>
    <row r="252" spans="1:22" ht="12" customHeight="1" x14ac:dyDescent="0.25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</row>
    <row r="253" spans="1:22" ht="12" customHeight="1" x14ac:dyDescent="0.25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</row>
    <row r="254" spans="1:22" ht="12" customHeight="1" x14ac:dyDescent="0.25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</row>
    <row r="255" spans="1:22" ht="12" customHeight="1" x14ac:dyDescent="0.25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</row>
    <row r="256" spans="1:22" ht="12" customHeight="1" x14ac:dyDescent="0.25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</row>
    <row r="257" spans="1:22" ht="12" customHeight="1" x14ac:dyDescent="0.25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</row>
    <row r="258" spans="1:22" ht="12" customHeight="1" x14ac:dyDescent="0.25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</row>
    <row r="259" spans="1:22" ht="12" customHeight="1" x14ac:dyDescent="0.25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</row>
    <row r="260" spans="1:22" ht="12" customHeight="1" x14ac:dyDescent="0.25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</row>
    <row r="261" spans="1:22" ht="12" customHeight="1" x14ac:dyDescent="0.25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</row>
    <row r="262" spans="1:22" ht="12" customHeight="1" x14ac:dyDescent="0.25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</row>
    <row r="263" spans="1:22" ht="12" customHeight="1" x14ac:dyDescent="0.25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</row>
    <row r="264" spans="1:22" ht="12" customHeight="1" x14ac:dyDescent="0.25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</row>
    <row r="265" spans="1:22" ht="12" customHeight="1" x14ac:dyDescent="0.25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</row>
    <row r="266" spans="1:22" ht="12" customHeight="1" x14ac:dyDescent="0.25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</row>
    <row r="267" spans="1:22" ht="12" customHeight="1" x14ac:dyDescent="0.25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</row>
    <row r="268" spans="1:22" ht="12" customHeight="1" x14ac:dyDescent="0.25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</row>
    <row r="269" spans="1:22" ht="12" customHeight="1" x14ac:dyDescent="0.25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</row>
    <row r="270" spans="1:22" ht="12" customHeight="1" x14ac:dyDescent="0.25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</row>
    <row r="271" spans="1:22" ht="12" customHeight="1" x14ac:dyDescent="0.25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</row>
    <row r="272" spans="1:22" ht="12" customHeight="1" x14ac:dyDescent="0.25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</row>
    <row r="273" spans="1:22" ht="12" customHeight="1" x14ac:dyDescent="0.25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</row>
    <row r="274" spans="1:22" ht="12" customHeight="1" x14ac:dyDescent="0.25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</row>
    <row r="275" spans="1:22" ht="12" customHeight="1" x14ac:dyDescent="0.25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</row>
    <row r="276" spans="1:22" ht="12" customHeight="1" x14ac:dyDescent="0.25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</row>
    <row r="277" spans="1:22" ht="12" customHeight="1" x14ac:dyDescent="0.25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</row>
    <row r="278" spans="1:22" ht="12" customHeight="1" x14ac:dyDescent="0.25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</row>
    <row r="279" spans="1:22" ht="12" customHeight="1" x14ac:dyDescent="0.25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</row>
    <row r="280" spans="1:22" ht="12" customHeight="1" x14ac:dyDescent="0.25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</row>
    <row r="281" spans="1:22" ht="12" customHeight="1" x14ac:dyDescent="0.25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</row>
    <row r="282" spans="1:22" ht="12" customHeight="1" x14ac:dyDescent="0.25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</row>
    <row r="283" spans="1:22" ht="12" customHeight="1" x14ac:dyDescent="0.25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</row>
    <row r="284" spans="1:22" ht="12" customHeight="1" x14ac:dyDescent="0.25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</row>
    <row r="285" spans="1:22" ht="12" customHeight="1" x14ac:dyDescent="0.25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</row>
    <row r="286" spans="1:22" ht="12" customHeight="1" x14ac:dyDescent="0.25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</row>
    <row r="287" spans="1:22" ht="12" customHeight="1" x14ac:dyDescent="0.25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</row>
    <row r="288" spans="1:22" ht="12" customHeight="1" x14ac:dyDescent="0.25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</row>
    <row r="289" spans="1:22" ht="12" customHeight="1" x14ac:dyDescent="0.25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</row>
    <row r="290" spans="1:22" ht="12" customHeight="1" x14ac:dyDescent="0.25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</row>
    <row r="291" spans="1:22" ht="12" customHeight="1" x14ac:dyDescent="0.25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</row>
    <row r="292" spans="1:22" ht="12" customHeight="1" x14ac:dyDescent="0.25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</row>
    <row r="293" spans="1:22" ht="12" customHeight="1" x14ac:dyDescent="0.25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</row>
    <row r="294" spans="1:22" ht="12" customHeight="1" x14ac:dyDescent="0.25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</row>
    <row r="295" spans="1:22" ht="12" customHeight="1" x14ac:dyDescent="0.25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</row>
    <row r="296" spans="1:22" ht="12" customHeight="1" x14ac:dyDescent="0.25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</row>
    <row r="297" spans="1:22" ht="12" customHeight="1" x14ac:dyDescent="0.25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</row>
    <row r="298" spans="1:22" ht="12" customHeight="1" x14ac:dyDescent="0.25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</row>
    <row r="299" spans="1:22" ht="12" customHeight="1" x14ac:dyDescent="0.25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</row>
    <row r="300" spans="1:22" ht="12" customHeight="1" x14ac:dyDescent="0.25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</row>
    <row r="301" spans="1:22" ht="12" customHeight="1" x14ac:dyDescent="0.25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</row>
    <row r="302" spans="1:22" ht="12" customHeight="1" x14ac:dyDescent="0.25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</row>
    <row r="303" spans="1:22" ht="12" customHeight="1" x14ac:dyDescent="0.25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</row>
    <row r="304" spans="1:22" ht="12" customHeight="1" x14ac:dyDescent="0.25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</row>
    <row r="305" spans="1:22" ht="12" customHeight="1" x14ac:dyDescent="0.25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</row>
    <row r="306" spans="1:22" ht="12" customHeight="1" x14ac:dyDescent="0.25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</row>
    <row r="307" spans="1:22" ht="12" customHeight="1" x14ac:dyDescent="0.25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</row>
    <row r="308" spans="1:22" ht="12" customHeight="1" x14ac:dyDescent="0.25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</row>
    <row r="309" spans="1:22" ht="12" customHeight="1" x14ac:dyDescent="0.25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</row>
    <row r="310" spans="1:22" ht="12" customHeight="1" x14ac:dyDescent="0.25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</row>
    <row r="311" spans="1:22" ht="12" customHeight="1" x14ac:dyDescent="0.25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</row>
    <row r="312" spans="1:22" ht="12" customHeight="1" x14ac:dyDescent="0.25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</row>
    <row r="313" spans="1:22" ht="12" customHeight="1" x14ac:dyDescent="0.25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</row>
    <row r="314" spans="1:22" ht="12" customHeight="1" x14ac:dyDescent="0.25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</row>
    <row r="315" spans="1:22" ht="12" customHeight="1" x14ac:dyDescent="0.25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</row>
    <row r="316" spans="1:22" ht="12" customHeight="1" x14ac:dyDescent="0.25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</row>
    <row r="317" spans="1:22" ht="12" customHeight="1" x14ac:dyDescent="0.25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</row>
    <row r="318" spans="1:22" ht="12" customHeight="1" x14ac:dyDescent="0.25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</row>
    <row r="319" spans="1:22" ht="12" customHeight="1" x14ac:dyDescent="0.25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</row>
    <row r="320" spans="1:22" ht="12" customHeight="1" x14ac:dyDescent="0.25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</row>
    <row r="321" spans="1:22" ht="12" customHeight="1" x14ac:dyDescent="0.25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</row>
    <row r="322" spans="1:22" ht="12" customHeight="1" x14ac:dyDescent="0.25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</row>
    <row r="323" spans="1:22" ht="12" customHeight="1" x14ac:dyDescent="0.25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</row>
    <row r="324" spans="1:22" ht="12" customHeight="1" x14ac:dyDescent="0.25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</row>
    <row r="325" spans="1:22" ht="12" customHeight="1" x14ac:dyDescent="0.25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</row>
    <row r="326" spans="1:22" ht="12" customHeight="1" x14ac:dyDescent="0.25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</row>
    <row r="327" spans="1:22" ht="12" customHeight="1" x14ac:dyDescent="0.25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</row>
    <row r="328" spans="1:22" ht="12" customHeight="1" x14ac:dyDescent="0.25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</row>
    <row r="329" spans="1:22" ht="12" customHeight="1" x14ac:dyDescent="0.25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</row>
    <row r="330" spans="1:22" ht="12" customHeight="1" x14ac:dyDescent="0.25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</row>
    <row r="331" spans="1:22" ht="12" customHeight="1" x14ac:dyDescent="0.25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</row>
    <row r="332" spans="1:22" ht="12" customHeight="1" x14ac:dyDescent="0.25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</row>
    <row r="333" spans="1:22" ht="12" customHeight="1" x14ac:dyDescent="0.25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</row>
    <row r="334" spans="1:22" ht="12" customHeight="1" x14ac:dyDescent="0.25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</row>
    <row r="335" spans="1:22" ht="12" customHeight="1" x14ac:dyDescent="0.25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</row>
    <row r="336" spans="1:22" ht="12" customHeight="1" x14ac:dyDescent="0.25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</row>
    <row r="337" spans="1:22" ht="12" customHeight="1" x14ac:dyDescent="0.25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</row>
    <row r="338" spans="1:22" ht="12" customHeight="1" x14ac:dyDescent="0.25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</row>
    <row r="339" spans="1:22" ht="12" customHeight="1" x14ac:dyDescent="0.25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</row>
    <row r="340" spans="1:22" ht="12" customHeight="1" x14ac:dyDescent="0.25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</row>
    <row r="341" spans="1:22" ht="12" customHeight="1" x14ac:dyDescent="0.25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</row>
    <row r="342" spans="1:22" ht="12" customHeight="1" x14ac:dyDescent="0.25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</row>
    <row r="343" spans="1:22" ht="12" customHeight="1" x14ac:dyDescent="0.25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</row>
    <row r="344" spans="1:22" ht="12" customHeight="1" x14ac:dyDescent="0.25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</row>
    <row r="345" spans="1:22" ht="12" customHeight="1" x14ac:dyDescent="0.25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</row>
    <row r="346" spans="1:22" ht="12" customHeight="1" x14ac:dyDescent="0.25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</row>
    <row r="347" spans="1:22" ht="12" customHeight="1" x14ac:dyDescent="0.25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</row>
    <row r="348" spans="1:22" ht="12" customHeight="1" x14ac:dyDescent="0.25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</row>
    <row r="349" spans="1:22" ht="12" customHeight="1" x14ac:dyDescent="0.25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</row>
    <row r="350" spans="1:22" ht="12" customHeight="1" x14ac:dyDescent="0.25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</row>
    <row r="351" spans="1:22" ht="12" customHeight="1" x14ac:dyDescent="0.25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</row>
    <row r="352" spans="1:22" ht="12" customHeight="1" x14ac:dyDescent="0.25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</row>
    <row r="353" spans="1:22" ht="12" customHeight="1" x14ac:dyDescent="0.25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</row>
    <row r="354" spans="1:22" ht="12" customHeight="1" x14ac:dyDescent="0.25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</row>
    <row r="355" spans="1:22" ht="12" customHeight="1" x14ac:dyDescent="0.25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</row>
    <row r="356" spans="1:22" ht="12" customHeight="1" x14ac:dyDescent="0.25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</row>
    <row r="357" spans="1:22" ht="12" customHeight="1" x14ac:dyDescent="0.25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</row>
    <row r="358" spans="1:22" ht="12" customHeight="1" x14ac:dyDescent="0.25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</row>
    <row r="359" spans="1:22" ht="12" customHeight="1" x14ac:dyDescent="0.25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</row>
    <row r="360" spans="1:22" ht="12" customHeight="1" x14ac:dyDescent="0.25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</row>
    <row r="361" spans="1:22" ht="12" customHeight="1" x14ac:dyDescent="0.25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</row>
    <row r="362" spans="1:22" ht="12" customHeight="1" x14ac:dyDescent="0.25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</row>
    <row r="363" spans="1:22" ht="12" customHeight="1" x14ac:dyDescent="0.25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</row>
    <row r="364" spans="1:22" ht="12" customHeight="1" x14ac:dyDescent="0.25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</row>
    <row r="365" spans="1:22" ht="12" customHeight="1" x14ac:dyDescent="0.25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</row>
    <row r="366" spans="1:22" ht="12" customHeight="1" x14ac:dyDescent="0.25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</row>
    <row r="367" spans="1:22" ht="12" customHeight="1" x14ac:dyDescent="0.25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</row>
    <row r="368" spans="1:22" ht="12" customHeight="1" x14ac:dyDescent="0.25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</row>
    <row r="369" spans="1:22" ht="12" customHeight="1" x14ac:dyDescent="0.25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</row>
    <row r="370" spans="1:22" ht="12" customHeight="1" x14ac:dyDescent="0.25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</row>
    <row r="371" spans="1:22" ht="12" customHeight="1" x14ac:dyDescent="0.25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</row>
    <row r="372" spans="1:22" ht="12" customHeight="1" x14ac:dyDescent="0.25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</row>
    <row r="373" spans="1:22" ht="12" customHeight="1" x14ac:dyDescent="0.25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</row>
    <row r="374" spans="1:22" ht="12" customHeight="1" x14ac:dyDescent="0.25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</row>
    <row r="375" spans="1:22" ht="12" customHeight="1" x14ac:dyDescent="0.25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</row>
    <row r="376" spans="1:22" ht="12" customHeight="1" x14ac:dyDescent="0.25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</row>
    <row r="377" spans="1:22" ht="12" customHeight="1" x14ac:dyDescent="0.25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</row>
    <row r="378" spans="1:22" ht="12" customHeight="1" x14ac:dyDescent="0.25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</row>
    <row r="379" spans="1:22" ht="12" customHeight="1" x14ac:dyDescent="0.25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</row>
    <row r="380" spans="1:22" ht="12" customHeight="1" x14ac:dyDescent="0.25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</row>
    <row r="381" spans="1:22" ht="12" customHeight="1" x14ac:dyDescent="0.25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</row>
    <row r="382" spans="1:22" ht="12" customHeight="1" x14ac:dyDescent="0.25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</row>
    <row r="383" spans="1:22" ht="12" customHeight="1" x14ac:dyDescent="0.25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</row>
    <row r="384" spans="1:22" ht="12" customHeight="1" x14ac:dyDescent="0.25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</row>
    <row r="385" spans="1:22" ht="12" customHeight="1" x14ac:dyDescent="0.25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</row>
    <row r="386" spans="1:22" ht="12" customHeight="1" x14ac:dyDescent="0.25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</row>
    <row r="387" spans="1:22" ht="12" customHeight="1" x14ac:dyDescent="0.25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</row>
    <row r="388" spans="1:22" ht="12" customHeight="1" x14ac:dyDescent="0.25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</row>
    <row r="389" spans="1:22" ht="12" customHeight="1" x14ac:dyDescent="0.25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</row>
    <row r="390" spans="1:22" ht="12" customHeight="1" x14ac:dyDescent="0.25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</row>
    <row r="391" spans="1:22" ht="12" customHeight="1" x14ac:dyDescent="0.25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</row>
    <row r="392" spans="1:22" ht="12" customHeight="1" x14ac:dyDescent="0.25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</row>
    <row r="393" spans="1:22" ht="12" customHeight="1" x14ac:dyDescent="0.25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</row>
    <row r="394" spans="1:22" ht="12" customHeight="1" x14ac:dyDescent="0.25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</row>
    <row r="395" spans="1:22" ht="12" customHeight="1" x14ac:dyDescent="0.25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</row>
    <row r="396" spans="1:22" ht="12" customHeight="1" x14ac:dyDescent="0.25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</row>
    <row r="397" spans="1:22" ht="12" customHeight="1" x14ac:dyDescent="0.25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</row>
    <row r="398" spans="1:22" ht="12" customHeight="1" x14ac:dyDescent="0.25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</row>
    <row r="399" spans="1:22" ht="12" customHeight="1" x14ac:dyDescent="0.25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</row>
    <row r="400" spans="1:22" ht="12" customHeight="1" x14ac:dyDescent="0.25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</row>
    <row r="401" spans="1:22" ht="12" customHeight="1" x14ac:dyDescent="0.25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</row>
    <row r="402" spans="1:22" ht="12" customHeight="1" x14ac:dyDescent="0.25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</row>
    <row r="403" spans="1:22" ht="12" customHeight="1" x14ac:dyDescent="0.25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</row>
    <row r="404" spans="1:22" ht="12" customHeight="1" x14ac:dyDescent="0.25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</row>
    <row r="405" spans="1:22" ht="12" customHeight="1" x14ac:dyDescent="0.25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</row>
    <row r="406" spans="1:22" ht="12" customHeight="1" x14ac:dyDescent="0.25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</row>
    <row r="407" spans="1:22" ht="12" customHeight="1" x14ac:dyDescent="0.25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</row>
    <row r="408" spans="1:22" ht="12" customHeight="1" x14ac:dyDescent="0.25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</row>
    <row r="409" spans="1:22" ht="12" customHeight="1" x14ac:dyDescent="0.25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</row>
    <row r="410" spans="1:22" ht="12" customHeight="1" x14ac:dyDescent="0.25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</row>
    <row r="411" spans="1:22" ht="12" customHeight="1" x14ac:dyDescent="0.25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</row>
    <row r="412" spans="1:22" ht="12" customHeight="1" x14ac:dyDescent="0.25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</row>
    <row r="413" spans="1:22" ht="12" customHeight="1" x14ac:dyDescent="0.25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</row>
    <row r="414" spans="1:22" ht="12" customHeight="1" x14ac:dyDescent="0.25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</row>
    <row r="415" spans="1:22" ht="12" customHeight="1" x14ac:dyDescent="0.25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</row>
    <row r="416" spans="1:22" ht="12" customHeight="1" x14ac:dyDescent="0.25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</row>
    <row r="417" spans="1:22" ht="12" customHeight="1" x14ac:dyDescent="0.25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</row>
    <row r="418" spans="1:22" ht="12" customHeight="1" x14ac:dyDescent="0.25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</row>
    <row r="419" spans="1:22" ht="12" customHeight="1" x14ac:dyDescent="0.25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</row>
    <row r="420" spans="1:22" ht="12" customHeight="1" x14ac:dyDescent="0.25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</row>
    <row r="421" spans="1:22" ht="12" customHeight="1" x14ac:dyDescent="0.25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</row>
    <row r="422" spans="1:22" ht="12" customHeight="1" x14ac:dyDescent="0.25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</row>
    <row r="423" spans="1:22" ht="12" customHeight="1" x14ac:dyDescent="0.25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</row>
    <row r="424" spans="1:22" ht="12" customHeight="1" x14ac:dyDescent="0.25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</row>
    <row r="425" spans="1:22" ht="12" customHeight="1" x14ac:dyDescent="0.25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</row>
    <row r="426" spans="1:22" ht="12" customHeight="1" x14ac:dyDescent="0.25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</row>
    <row r="427" spans="1:22" ht="12" customHeight="1" x14ac:dyDescent="0.25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</row>
    <row r="428" spans="1:22" ht="12" customHeight="1" x14ac:dyDescent="0.25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</row>
    <row r="429" spans="1:22" ht="12" customHeight="1" x14ac:dyDescent="0.25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</row>
    <row r="430" spans="1:22" ht="12" customHeight="1" x14ac:dyDescent="0.25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</row>
    <row r="431" spans="1:22" ht="12" customHeight="1" x14ac:dyDescent="0.25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</row>
    <row r="432" spans="1:22" ht="12" customHeight="1" x14ac:dyDescent="0.25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</row>
    <row r="433" spans="1:22" ht="12" customHeight="1" x14ac:dyDescent="0.25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</row>
    <row r="434" spans="1:22" ht="12" customHeight="1" x14ac:dyDescent="0.25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</row>
    <row r="435" spans="1:22" ht="12" customHeight="1" x14ac:dyDescent="0.25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</row>
    <row r="436" spans="1:22" ht="12" customHeight="1" x14ac:dyDescent="0.25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</row>
    <row r="437" spans="1:22" ht="12" customHeight="1" x14ac:dyDescent="0.25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</row>
    <row r="438" spans="1:22" ht="12" customHeight="1" x14ac:dyDescent="0.25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</row>
    <row r="439" spans="1:22" ht="12" customHeight="1" x14ac:dyDescent="0.25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</row>
    <row r="440" spans="1:22" ht="12" customHeight="1" x14ac:dyDescent="0.25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</row>
    <row r="441" spans="1:22" ht="12" customHeight="1" x14ac:dyDescent="0.25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</row>
    <row r="442" spans="1:22" ht="12" customHeight="1" x14ac:dyDescent="0.25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</row>
    <row r="443" spans="1:22" ht="12" customHeight="1" x14ac:dyDescent="0.25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</row>
    <row r="444" spans="1:22" ht="12" customHeight="1" x14ac:dyDescent="0.25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</row>
    <row r="445" spans="1:22" ht="12" customHeight="1" x14ac:dyDescent="0.25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</row>
    <row r="446" spans="1:22" ht="12" customHeight="1" x14ac:dyDescent="0.25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</row>
    <row r="447" spans="1:22" ht="12" customHeight="1" x14ac:dyDescent="0.25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</row>
    <row r="448" spans="1:22" ht="12" customHeight="1" x14ac:dyDescent="0.25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</row>
    <row r="449" spans="1:22" ht="12" customHeight="1" x14ac:dyDescent="0.25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</row>
    <row r="450" spans="1:22" ht="12" customHeight="1" x14ac:dyDescent="0.25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</row>
    <row r="451" spans="1:22" ht="12" customHeight="1" x14ac:dyDescent="0.25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</row>
    <row r="452" spans="1:22" ht="12" customHeight="1" x14ac:dyDescent="0.25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</row>
    <row r="453" spans="1:22" ht="12" customHeight="1" x14ac:dyDescent="0.25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</row>
    <row r="454" spans="1:22" ht="12" customHeight="1" x14ac:dyDescent="0.25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</row>
    <row r="455" spans="1:22" ht="12" customHeight="1" x14ac:dyDescent="0.25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</row>
    <row r="456" spans="1:22" ht="12" customHeight="1" x14ac:dyDescent="0.25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</row>
    <row r="457" spans="1:22" ht="12" customHeight="1" x14ac:dyDescent="0.25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</row>
    <row r="458" spans="1:22" ht="12" customHeight="1" x14ac:dyDescent="0.25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</row>
    <row r="459" spans="1:22" ht="12" customHeight="1" x14ac:dyDescent="0.25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</row>
    <row r="460" spans="1:22" ht="12" customHeight="1" x14ac:dyDescent="0.25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</row>
    <row r="461" spans="1:22" ht="12" customHeight="1" x14ac:dyDescent="0.25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</row>
    <row r="462" spans="1:22" ht="12" customHeight="1" x14ac:dyDescent="0.25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</row>
    <row r="463" spans="1:22" ht="12" customHeight="1" x14ac:dyDescent="0.25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</row>
    <row r="464" spans="1:22" ht="12" customHeight="1" x14ac:dyDescent="0.25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</row>
    <row r="465" spans="1:22" ht="12" customHeight="1" x14ac:dyDescent="0.25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</row>
    <row r="466" spans="1:22" ht="12" customHeight="1" x14ac:dyDescent="0.25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</row>
    <row r="467" spans="1:22" ht="12" customHeight="1" x14ac:dyDescent="0.25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</row>
    <row r="468" spans="1:22" ht="12" customHeight="1" x14ac:dyDescent="0.25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</row>
    <row r="469" spans="1:22" ht="12" customHeight="1" x14ac:dyDescent="0.25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</row>
    <row r="470" spans="1:22" ht="12" customHeight="1" x14ac:dyDescent="0.25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</row>
    <row r="471" spans="1:22" ht="12" customHeight="1" x14ac:dyDescent="0.25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</row>
    <row r="472" spans="1:22" ht="12" customHeight="1" x14ac:dyDescent="0.25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</row>
    <row r="473" spans="1:22" ht="12" customHeight="1" x14ac:dyDescent="0.25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</row>
    <row r="474" spans="1:22" ht="12" customHeight="1" x14ac:dyDescent="0.25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</row>
    <row r="475" spans="1:22" ht="12" customHeight="1" x14ac:dyDescent="0.25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</row>
    <row r="476" spans="1:22" ht="12" customHeight="1" x14ac:dyDescent="0.25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</row>
    <row r="477" spans="1:22" ht="12" customHeight="1" x14ac:dyDescent="0.25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</row>
    <row r="478" spans="1:22" ht="12" customHeight="1" x14ac:dyDescent="0.25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</row>
    <row r="479" spans="1:22" ht="12" customHeight="1" x14ac:dyDescent="0.25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</row>
    <row r="480" spans="1:22" ht="12" customHeight="1" x14ac:dyDescent="0.25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</row>
    <row r="481" spans="1:22" ht="12" customHeight="1" x14ac:dyDescent="0.25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</row>
    <row r="482" spans="1:22" ht="12" customHeight="1" x14ac:dyDescent="0.25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</row>
    <row r="483" spans="1:22" ht="12" customHeight="1" x14ac:dyDescent="0.25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</row>
    <row r="484" spans="1:22" ht="12" customHeight="1" x14ac:dyDescent="0.25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</row>
    <row r="485" spans="1:22" ht="12" customHeight="1" x14ac:dyDescent="0.25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</row>
    <row r="486" spans="1:22" ht="12" customHeight="1" x14ac:dyDescent="0.25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</row>
    <row r="487" spans="1:22" ht="12" customHeight="1" x14ac:dyDescent="0.25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</row>
    <row r="488" spans="1:22" ht="12" customHeight="1" x14ac:dyDescent="0.25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</row>
    <row r="489" spans="1:22" ht="12" customHeight="1" x14ac:dyDescent="0.25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</row>
    <row r="490" spans="1:22" ht="12" customHeight="1" x14ac:dyDescent="0.25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</row>
    <row r="491" spans="1:22" ht="12" customHeight="1" x14ac:dyDescent="0.25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</row>
    <row r="492" spans="1:22" ht="12" customHeight="1" x14ac:dyDescent="0.25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</row>
    <row r="493" spans="1:22" ht="12" customHeight="1" x14ac:dyDescent="0.25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</row>
    <row r="494" spans="1:22" ht="12" customHeight="1" x14ac:dyDescent="0.25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</row>
    <row r="495" spans="1:22" ht="12" customHeight="1" x14ac:dyDescent="0.25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</row>
    <row r="496" spans="1:22" ht="12" customHeight="1" x14ac:dyDescent="0.25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</row>
    <row r="497" spans="1:22" ht="12" customHeight="1" x14ac:dyDescent="0.25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</row>
    <row r="498" spans="1:22" ht="12" customHeight="1" x14ac:dyDescent="0.25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</row>
    <row r="499" spans="1:22" ht="12" customHeight="1" x14ac:dyDescent="0.25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</row>
    <row r="500" spans="1:22" ht="12" customHeight="1" x14ac:dyDescent="0.25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</row>
    <row r="501" spans="1:22" ht="12" customHeight="1" x14ac:dyDescent="0.25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</row>
    <row r="502" spans="1:22" ht="12" customHeight="1" x14ac:dyDescent="0.25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</row>
    <row r="503" spans="1:22" ht="12" customHeight="1" x14ac:dyDescent="0.25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</row>
    <row r="504" spans="1:22" ht="12" customHeight="1" x14ac:dyDescent="0.25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</row>
    <row r="505" spans="1:22" ht="12" customHeight="1" x14ac:dyDescent="0.25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</row>
    <row r="506" spans="1:22" ht="12" customHeight="1" x14ac:dyDescent="0.25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</row>
    <row r="507" spans="1:22" ht="12" customHeight="1" x14ac:dyDescent="0.25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</row>
    <row r="508" spans="1:22" ht="12" customHeight="1" x14ac:dyDescent="0.25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</row>
    <row r="509" spans="1:22" ht="12" customHeight="1" x14ac:dyDescent="0.25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</row>
    <row r="510" spans="1:22" ht="12" customHeight="1" x14ac:dyDescent="0.25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</row>
    <row r="511" spans="1:22" ht="12" customHeight="1" x14ac:dyDescent="0.25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</row>
    <row r="512" spans="1:22" ht="12" customHeight="1" x14ac:dyDescent="0.25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</row>
    <row r="513" spans="1:22" ht="12" customHeight="1" x14ac:dyDescent="0.25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</row>
    <row r="514" spans="1:22" ht="12" customHeight="1" x14ac:dyDescent="0.25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</row>
    <row r="515" spans="1:22" ht="12" customHeight="1" x14ac:dyDescent="0.25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</row>
    <row r="516" spans="1:22" ht="12" customHeight="1" x14ac:dyDescent="0.25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</row>
    <row r="517" spans="1:22" ht="12" customHeight="1" x14ac:dyDescent="0.25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</row>
    <row r="518" spans="1:22" ht="12" customHeight="1" x14ac:dyDescent="0.25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</row>
    <row r="519" spans="1:22" ht="12" customHeight="1" x14ac:dyDescent="0.25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</row>
    <row r="520" spans="1:22" ht="12" customHeight="1" x14ac:dyDescent="0.25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</row>
    <row r="521" spans="1:22" ht="12" customHeight="1" x14ac:dyDescent="0.25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</row>
    <row r="522" spans="1:22" ht="12" customHeight="1" x14ac:dyDescent="0.25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</row>
    <row r="523" spans="1:22" ht="12" customHeight="1" x14ac:dyDescent="0.25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</row>
    <row r="524" spans="1:22" ht="12" customHeight="1" x14ac:dyDescent="0.25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</row>
    <row r="525" spans="1:22" ht="12" customHeight="1" x14ac:dyDescent="0.25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</row>
    <row r="526" spans="1:22" ht="12" customHeight="1" x14ac:dyDescent="0.25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</row>
    <row r="527" spans="1:22" ht="12" customHeight="1" x14ac:dyDescent="0.25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</row>
    <row r="528" spans="1:22" ht="12" customHeight="1" x14ac:dyDescent="0.25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</row>
    <row r="529" spans="1:22" ht="12" customHeight="1" x14ac:dyDescent="0.25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</row>
    <row r="530" spans="1:22" ht="12" customHeight="1" x14ac:dyDescent="0.25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</row>
    <row r="531" spans="1:22" ht="12" customHeight="1" x14ac:dyDescent="0.25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</row>
    <row r="532" spans="1:22" ht="12" customHeight="1" x14ac:dyDescent="0.25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</row>
    <row r="533" spans="1:22" ht="12" customHeight="1" x14ac:dyDescent="0.25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</row>
    <row r="534" spans="1:22" ht="12" customHeight="1" x14ac:dyDescent="0.25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</row>
    <row r="535" spans="1:22" ht="12" customHeight="1" x14ac:dyDescent="0.25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</row>
    <row r="536" spans="1:22" ht="12" customHeight="1" x14ac:dyDescent="0.25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</row>
    <row r="537" spans="1:22" ht="12" customHeight="1" x14ac:dyDescent="0.25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</row>
    <row r="538" spans="1:22" ht="12" customHeight="1" x14ac:dyDescent="0.25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</row>
    <row r="539" spans="1:22" ht="12" customHeight="1" x14ac:dyDescent="0.25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</row>
    <row r="540" spans="1:22" ht="12" customHeight="1" x14ac:dyDescent="0.25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</row>
    <row r="541" spans="1:22" ht="12" customHeight="1" x14ac:dyDescent="0.25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</row>
    <row r="542" spans="1:22" ht="12" customHeight="1" x14ac:dyDescent="0.25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</row>
    <row r="543" spans="1:22" ht="12" customHeight="1" x14ac:dyDescent="0.25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</row>
    <row r="544" spans="1:22" ht="12" customHeight="1" x14ac:dyDescent="0.25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</row>
    <row r="545" spans="1:22" ht="12" customHeight="1" x14ac:dyDescent="0.25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</row>
    <row r="546" spans="1:22" ht="12" customHeight="1" x14ac:dyDescent="0.25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</row>
    <row r="547" spans="1:22" ht="12" customHeight="1" x14ac:dyDescent="0.25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</row>
    <row r="548" spans="1:22" ht="12" customHeight="1" x14ac:dyDescent="0.25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</row>
    <row r="549" spans="1:22" ht="12" customHeight="1" x14ac:dyDescent="0.25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</row>
    <row r="550" spans="1:22" ht="12" customHeight="1" x14ac:dyDescent="0.25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</row>
    <row r="551" spans="1:22" ht="12" customHeight="1" x14ac:dyDescent="0.25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</row>
    <row r="552" spans="1:22" ht="12" customHeight="1" x14ac:dyDescent="0.25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</row>
    <row r="553" spans="1:22" ht="12" customHeight="1" x14ac:dyDescent="0.25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</row>
    <row r="554" spans="1:22" ht="12" customHeight="1" x14ac:dyDescent="0.25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</row>
    <row r="555" spans="1:22" ht="12" customHeight="1" x14ac:dyDescent="0.25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</row>
    <row r="556" spans="1:22" ht="12" customHeight="1" x14ac:dyDescent="0.25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</row>
    <row r="557" spans="1:22" ht="12" customHeight="1" x14ac:dyDescent="0.25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</row>
    <row r="558" spans="1:22" ht="12" customHeight="1" x14ac:dyDescent="0.25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</row>
    <row r="559" spans="1:22" ht="12" customHeight="1" x14ac:dyDescent="0.25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</row>
    <row r="560" spans="1:22" ht="12" customHeight="1" x14ac:dyDescent="0.25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</row>
    <row r="561" spans="1:22" ht="12" customHeight="1" x14ac:dyDescent="0.25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</row>
    <row r="562" spans="1:22" ht="12" customHeight="1" x14ac:dyDescent="0.25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</row>
    <row r="563" spans="1:22" ht="12" customHeight="1" x14ac:dyDescent="0.25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</row>
    <row r="564" spans="1:22" ht="12" customHeight="1" x14ac:dyDescent="0.25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</row>
    <row r="565" spans="1:22" ht="12" customHeight="1" x14ac:dyDescent="0.25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</row>
    <row r="566" spans="1:22" ht="12" customHeight="1" x14ac:dyDescent="0.25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</row>
    <row r="567" spans="1:22" ht="12" customHeight="1" x14ac:dyDescent="0.25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</row>
    <row r="568" spans="1:22" ht="12" customHeight="1" x14ac:dyDescent="0.25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</row>
    <row r="569" spans="1:22" ht="12" customHeight="1" x14ac:dyDescent="0.25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</row>
    <row r="570" spans="1:22" ht="12" customHeight="1" x14ac:dyDescent="0.25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</row>
    <row r="571" spans="1:22" ht="12" customHeight="1" x14ac:dyDescent="0.25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</row>
    <row r="572" spans="1:22" ht="12" customHeight="1" x14ac:dyDescent="0.25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</row>
    <row r="573" spans="1:22" ht="12" customHeight="1" x14ac:dyDescent="0.25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</row>
    <row r="574" spans="1:22" ht="12" customHeight="1" x14ac:dyDescent="0.25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</row>
    <row r="575" spans="1:22" ht="12" customHeight="1" x14ac:dyDescent="0.25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</row>
    <row r="576" spans="1:22" ht="12" customHeight="1" x14ac:dyDescent="0.25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</row>
    <row r="577" spans="1:22" ht="12" customHeight="1" x14ac:dyDescent="0.25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</row>
    <row r="578" spans="1:22" ht="12" customHeight="1" x14ac:dyDescent="0.25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</row>
    <row r="579" spans="1:22" ht="12" customHeight="1" x14ac:dyDescent="0.25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</row>
    <row r="580" spans="1:22" ht="12" customHeight="1" x14ac:dyDescent="0.25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</row>
    <row r="581" spans="1:22" ht="12" customHeight="1" x14ac:dyDescent="0.25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</row>
    <row r="582" spans="1:22" ht="12" customHeight="1" x14ac:dyDescent="0.25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</row>
    <row r="583" spans="1:22" ht="12" customHeight="1" x14ac:dyDescent="0.25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</row>
    <row r="584" spans="1:22" ht="12" customHeight="1" x14ac:dyDescent="0.25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</row>
    <row r="585" spans="1:22" ht="12" customHeight="1" x14ac:dyDescent="0.25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</row>
    <row r="586" spans="1:22" ht="12" customHeight="1" x14ac:dyDescent="0.25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</row>
    <row r="587" spans="1:22" ht="12" customHeight="1" x14ac:dyDescent="0.25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</row>
    <row r="588" spans="1:22" ht="12" customHeight="1" x14ac:dyDescent="0.25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</row>
    <row r="589" spans="1:22" ht="12" customHeight="1" x14ac:dyDescent="0.25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</row>
    <row r="590" spans="1:22" ht="12" customHeight="1" x14ac:dyDescent="0.25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</row>
    <row r="591" spans="1:22" ht="12" customHeight="1" x14ac:dyDescent="0.25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</row>
    <row r="592" spans="1:22" ht="12" customHeight="1" x14ac:dyDescent="0.25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</row>
    <row r="593" spans="1:22" ht="12" customHeight="1" x14ac:dyDescent="0.25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</row>
    <row r="594" spans="1:22" ht="12" customHeight="1" x14ac:dyDescent="0.25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</row>
    <row r="595" spans="1:22" ht="12" customHeight="1" x14ac:dyDescent="0.25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</row>
    <row r="596" spans="1:22" ht="12" customHeight="1" x14ac:dyDescent="0.25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</row>
    <row r="597" spans="1:22" ht="12" customHeight="1" x14ac:dyDescent="0.25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</row>
    <row r="598" spans="1:22" ht="12" customHeight="1" x14ac:dyDescent="0.25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</row>
    <row r="599" spans="1:22" ht="12" customHeight="1" x14ac:dyDescent="0.25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</row>
    <row r="600" spans="1:22" ht="12" customHeight="1" x14ac:dyDescent="0.25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</row>
    <row r="601" spans="1:22" ht="12" customHeight="1" x14ac:dyDescent="0.25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</row>
    <row r="602" spans="1:22" ht="12" customHeight="1" x14ac:dyDescent="0.25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</row>
    <row r="603" spans="1:22" ht="12" customHeight="1" x14ac:dyDescent="0.25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</row>
    <row r="604" spans="1:22" ht="12" customHeight="1" x14ac:dyDescent="0.25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</row>
    <row r="605" spans="1:22" ht="12" customHeight="1" x14ac:dyDescent="0.25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</row>
    <row r="606" spans="1:22" ht="12" customHeight="1" x14ac:dyDescent="0.25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</row>
    <row r="607" spans="1:22" ht="12" customHeight="1" x14ac:dyDescent="0.25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</row>
    <row r="608" spans="1:22" ht="12" customHeight="1" x14ac:dyDescent="0.25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</row>
    <row r="609" spans="1:22" ht="12" customHeight="1" x14ac:dyDescent="0.25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</row>
    <row r="610" spans="1:22" ht="12" customHeight="1" x14ac:dyDescent="0.25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</row>
    <row r="611" spans="1:22" ht="12" customHeight="1" x14ac:dyDescent="0.25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</row>
    <row r="612" spans="1:22" ht="12" customHeight="1" x14ac:dyDescent="0.25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</row>
    <row r="613" spans="1:22" ht="12" customHeight="1" x14ac:dyDescent="0.25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</row>
    <row r="614" spans="1:22" ht="12" customHeight="1" x14ac:dyDescent="0.25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</row>
    <row r="615" spans="1:22" ht="12" customHeight="1" x14ac:dyDescent="0.25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</row>
    <row r="616" spans="1:22" ht="12" customHeight="1" x14ac:dyDescent="0.25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</row>
    <row r="617" spans="1:22" ht="12" customHeight="1" x14ac:dyDescent="0.25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</row>
    <row r="618" spans="1:22" ht="12" customHeight="1" x14ac:dyDescent="0.25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</row>
    <row r="619" spans="1:22" ht="12" customHeight="1" x14ac:dyDescent="0.25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</row>
    <row r="620" spans="1:22" ht="12" customHeight="1" x14ac:dyDescent="0.25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</row>
    <row r="621" spans="1:22" ht="12" customHeight="1" x14ac:dyDescent="0.25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</row>
    <row r="622" spans="1:22" ht="12" customHeight="1" x14ac:dyDescent="0.25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</row>
    <row r="623" spans="1:22" ht="12" customHeight="1" x14ac:dyDescent="0.25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</row>
    <row r="624" spans="1:22" ht="12" customHeight="1" x14ac:dyDescent="0.25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</row>
    <row r="625" spans="1:22" ht="12" customHeight="1" x14ac:dyDescent="0.25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</row>
    <row r="626" spans="1:22" ht="12" customHeight="1" x14ac:dyDescent="0.25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</row>
    <row r="627" spans="1:22" ht="12" customHeight="1" x14ac:dyDescent="0.25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</row>
    <row r="628" spans="1:22" ht="12" customHeight="1" x14ac:dyDescent="0.25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</row>
    <row r="629" spans="1:22" ht="12" customHeight="1" x14ac:dyDescent="0.25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</row>
    <row r="630" spans="1:22" ht="12" customHeight="1" x14ac:dyDescent="0.25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</row>
    <row r="631" spans="1:22" ht="12" customHeight="1" x14ac:dyDescent="0.25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</row>
    <row r="632" spans="1:22" ht="12" customHeight="1" x14ac:dyDescent="0.25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</row>
    <row r="633" spans="1:22" ht="12" customHeight="1" x14ac:dyDescent="0.25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</row>
    <row r="634" spans="1:22" ht="12" customHeight="1" x14ac:dyDescent="0.25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</row>
    <row r="635" spans="1:22" ht="12" customHeight="1" x14ac:dyDescent="0.25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</row>
    <row r="636" spans="1:22" ht="12" customHeight="1" x14ac:dyDescent="0.25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</row>
    <row r="637" spans="1:22" ht="12" customHeight="1" x14ac:dyDescent="0.25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</row>
    <row r="638" spans="1:22" ht="12" customHeight="1" x14ac:dyDescent="0.25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</row>
    <row r="639" spans="1:22" ht="12" customHeight="1" x14ac:dyDescent="0.25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</row>
    <row r="640" spans="1:22" ht="12" customHeight="1" x14ac:dyDescent="0.25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</row>
    <row r="641" spans="1:22" ht="12" customHeight="1" x14ac:dyDescent="0.25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</row>
    <row r="642" spans="1:22" ht="12" customHeight="1" x14ac:dyDescent="0.25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</row>
    <row r="643" spans="1:22" ht="12" customHeight="1" x14ac:dyDescent="0.25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</row>
    <row r="644" spans="1:22" ht="12" customHeight="1" x14ac:dyDescent="0.25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</row>
    <row r="645" spans="1:22" ht="12" customHeight="1" x14ac:dyDescent="0.25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</row>
    <row r="646" spans="1:22" ht="12" customHeight="1" x14ac:dyDescent="0.25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</row>
    <row r="647" spans="1:22" ht="12" customHeight="1" x14ac:dyDescent="0.25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</row>
    <row r="648" spans="1:22" ht="12" customHeight="1" x14ac:dyDescent="0.25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</row>
    <row r="649" spans="1:22" ht="12" customHeight="1" x14ac:dyDescent="0.25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</row>
    <row r="650" spans="1:22" ht="12" customHeight="1" x14ac:dyDescent="0.25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</row>
    <row r="651" spans="1:22" ht="12" customHeight="1" x14ac:dyDescent="0.25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</row>
    <row r="652" spans="1:22" ht="12" customHeight="1" x14ac:dyDescent="0.25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</row>
    <row r="653" spans="1:22" ht="12" customHeight="1" x14ac:dyDescent="0.25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</row>
    <row r="654" spans="1:22" ht="12" customHeight="1" x14ac:dyDescent="0.25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</row>
    <row r="655" spans="1:22" ht="12" customHeight="1" x14ac:dyDescent="0.25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</row>
    <row r="656" spans="1:22" ht="12" customHeight="1" x14ac:dyDescent="0.25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</row>
    <row r="657" spans="1:22" ht="12" customHeight="1" x14ac:dyDescent="0.25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</row>
    <row r="658" spans="1:22" ht="12" customHeight="1" x14ac:dyDescent="0.25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</row>
    <row r="659" spans="1:22" ht="12" customHeight="1" x14ac:dyDescent="0.25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</row>
    <row r="660" spans="1:22" ht="12" customHeight="1" x14ac:dyDescent="0.25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</row>
    <row r="661" spans="1:22" ht="12" customHeight="1" x14ac:dyDescent="0.25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</row>
    <row r="662" spans="1:22" ht="12" customHeight="1" x14ac:dyDescent="0.25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</row>
    <row r="663" spans="1:22" ht="12" customHeight="1" x14ac:dyDescent="0.25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</row>
    <row r="664" spans="1:22" ht="12" customHeight="1" x14ac:dyDescent="0.25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</row>
    <row r="665" spans="1:22" ht="12" customHeight="1" x14ac:dyDescent="0.25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</row>
    <row r="666" spans="1:22" ht="12" customHeight="1" x14ac:dyDescent="0.25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</row>
    <row r="667" spans="1:22" ht="12" customHeight="1" x14ac:dyDescent="0.25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</row>
    <row r="668" spans="1:22" ht="12" customHeight="1" x14ac:dyDescent="0.25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</row>
    <row r="669" spans="1:22" ht="12" customHeight="1" x14ac:dyDescent="0.25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</row>
    <row r="670" spans="1:22" ht="12" customHeight="1" x14ac:dyDescent="0.25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</row>
    <row r="671" spans="1:22" ht="12" customHeight="1" x14ac:dyDescent="0.25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</row>
    <row r="672" spans="1:22" ht="12" customHeight="1" x14ac:dyDescent="0.25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</row>
    <row r="673" spans="1:22" ht="12" customHeight="1" x14ac:dyDescent="0.25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</row>
    <row r="674" spans="1:22" ht="12" customHeight="1" x14ac:dyDescent="0.25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</row>
    <row r="675" spans="1:22" ht="12" customHeight="1" x14ac:dyDescent="0.25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</row>
    <row r="676" spans="1:22" ht="12" customHeight="1" x14ac:dyDescent="0.25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</row>
    <row r="677" spans="1:22" ht="12" customHeight="1" x14ac:dyDescent="0.25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</row>
    <row r="678" spans="1:22" ht="12" customHeight="1" x14ac:dyDescent="0.25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</row>
    <row r="679" spans="1:22" ht="12" customHeight="1" x14ac:dyDescent="0.25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</row>
    <row r="680" spans="1:22" ht="12" customHeight="1" x14ac:dyDescent="0.25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</row>
    <row r="681" spans="1:22" ht="12" customHeight="1" x14ac:dyDescent="0.25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</row>
    <row r="682" spans="1:22" ht="12" customHeight="1" x14ac:dyDescent="0.25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</row>
    <row r="683" spans="1:22" ht="12" customHeight="1" x14ac:dyDescent="0.25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</row>
    <row r="684" spans="1:22" ht="12" customHeight="1" x14ac:dyDescent="0.25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</row>
    <row r="685" spans="1:22" ht="12" customHeight="1" x14ac:dyDescent="0.25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</row>
    <row r="686" spans="1:22" ht="12" customHeight="1" x14ac:dyDescent="0.25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</row>
    <row r="687" spans="1:22" ht="12" customHeight="1" x14ac:dyDescent="0.25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</row>
    <row r="688" spans="1:22" ht="12" customHeight="1" x14ac:dyDescent="0.25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</row>
    <row r="689" spans="1:22" ht="12" customHeight="1" x14ac:dyDescent="0.25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</row>
    <row r="690" spans="1:22" ht="12" customHeight="1" x14ac:dyDescent="0.25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</row>
    <row r="691" spans="1:22" ht="12" customHeight="1" x14ac:dyDescent="0.25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</row>
    <row r="692" spans="1:22" ht="12" customHeight="1" x14ac:dyDescent="0.25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</row>
    <row r="693" spans="1:22" ht="12" customHeight="1" x14ac:dyDescent="0.25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</row>
    <row r="694" spans="1:22" ht="12" customHeight="1" x14ac:dyDescent="0.25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</row>
    <row r="695" spans="1:22" ht="12" customHeight="1" x14ac:dyDescent="0.25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</row>
    <row r="696" spans="1:22" ht="12" customHeight="1" x14ac:dyDescent="0.25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</row>
    <row r="697" spans="1:22" ht="12" customHeight="1" x14ac:dyDescent="0.25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</row>
    <row r="698" spans="1:22" ht="12" customHeight="1" x14ac:dyDescent="0.25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</row>
    <row r="699" spans="1:22" ht="12" customHeight="1" x14ac:dyDescent="0.25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</row>
    <row r="700" spans="1:22" ht="12" customHeight="1" x14ac:dyDescent="0.25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</row>
    <row r="701" spans="1:22" ht="12" customHeight="1" x14ac:dyDescent="0.25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</row>
    <row r="702" spans="1:22" ht="12" customHeight="1" x14ac:dyDescent="0.25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</row>
    <row r="703" spans="1:22" ht="12" customHeight="1" x14ac:dyDescent="0.25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</row>
    <row r="704" spans="1:22" ht="12" customHeight="1" x14ac:dyDescent="0.25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</row>
    <row r="705" spans="1:22" ht="12" customHeight="1" x14ac:dyDescent="0.25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</row>
    <row r="706" spans="1:22" ht="12" customHeight="1" x14ac:dyDescent="0.25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</row>
    <row r="707" spans="1:22" ht="12" customHeight="1" x14ac:dyDescent="0.25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</row>
    <row r="708" spans="1:22" ht="12" customHeight="1" x14ac:dyDescent="0.25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</row>
    <row r="709" spans="1:22" ht="12" customHeight="1" x14ac:dyDescent="0.25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</row>
    <row r="710" spans="1:22" ht="12" customHeight="1" x14ac:dyDescent="0.25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</row>
    <row r="711" spans="1:22" ht="12" customHeight="1" x14ac:dyDescent="0.25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</row>
    <row r="712" spans="1:22" ht="12" customHeight="1" x14ac:dyDescent="0.25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</row>
    <row r="713" spans="1:22" ht="12" customHeight="1" x14ac:dyDescent="0.25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</row>
    <row r="714" spans="1:22" ht="12" customHeight="1" x14ac:dyDescent="0.25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</row>
    <row r="715" spans="1:22" ht="12" customHeight="1" x14ac:dyDescent="0.25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</row>
    <row r="716" spans="1:22" ht="12" customHeight="1" x14ac:dyDescent="0.25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</row>
    <row r="717" spans="1:22" ht="12" customHeight="1" x14ac:dyDescent="0.25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</row>
    <row r="718" spans="1:22" ht="12" customHeight="1" x14ac:dyDescent="0.25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</row>
    <row r="719" spans="1:22" ht="12" customHeight="1" x14ac:dyDescent="0.25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</row>
    <row r="720" spans="1:22" ht="12" customHeight="1" x14ac:dyDescent="0.25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</row>
    <row r="721" spans="1:22" ht="12" customHeight="1" x14ac:dyDescent="0.25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</row>
    <row r="722" spans="1:22" ht="12" customHeight="1" x14ac:dyDescent="0.25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</row>
    <row r="723" spans="1:22" ht="12" customHeight="1" x14ac:dyDescent="0.25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</row>
    <row r="724" spans="1:22" ht="12" customHeight="1" x14ac:dyDescent="0.25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</row>
    <row r="725" spans="1:22" ht="12" customHeight="1" x14ac:dyDescent="0.25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</row>
    <row r="726" spans="1:22" ht="12" customHeight="1" x14ac:dyDescent="0.25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</row>
    <row r="727" spans="1:22" ht="12" customHeight="1" x14ac:dyDescent="0.25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</row>
    <row r="728" spans="1:22" ht="12" customHeight="1" x14ac:dyDescent="0.25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</row>
    <row r="729" spans="1:22" ht="12" customHeight="1" x14ac:dyDescent="0.25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</row>
    <row r="730" spans="1:22" ht="12" customHeight="1" x14ac:dyDescent="0.25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</row>
    <row r="731" spans="1:22" ht="12" customHeight="1" x14ac:dyDescent="0.25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</row>
    <row r="732" spans="1:22" ht="12" customHeight="1" x14ac:dyDescent="0.25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</row>
    <row r="733" spans="1:22" ht="12" customHeight="1" x14ac:dyDescent="0.25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</row>
    <row r="734" spans="1:22" ht="12" customHeight="1" x14ac:dyDescent="0.25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</row>
    <row r="735" spans="1:22" ht="12" customHeight="1" x14ac:dyDescent="0.25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</row>
    <row r="736" spans="1:22" ht="12" customHeight="1" x14ac:dyDescent="0.25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</row>
    <row r="737" spans="1:22" ht="12" customHeight="1" x14ac:dyDescent="0.25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</row>
    <row r="738" spans="1:22" ht="12" customHeight="1" x14ac:dyDescent="0.25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</row>
    <row r="739" spans="1:22" ht="12" customHeight="1" x14ac:dyDescent="0.25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</row>
    <row r="740" spans="1:22" ht="12" customHeight="1" x14ac:dyDescent="0.25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</row>
    <row r="741" spans="1:22" ht="12" customHeight="1" x14ac:dyDescent="0.25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</row>
    <row r="742" spans="1:22" ht="12" customHeight="1" x14ac:dyDescent="0.25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</row>
    <row r="743" spans="1:22" ht="12" customHeight="1" x14ac:dyDescent="0.25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</row>
    <row r="744" spans="1:22" ht="12" customHeight="1" x14ac:dyDescent="0.25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</row>
    <row r="745" spans="1:22" ht="12" customHeight="1" x14ac:dyDescent="0.25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</row>
    <row r="746" spans="1:22" ht="12" customHeight="1" x14ac:dyDescent="0.25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</row>
    <row r="747" spans="1:22" ht="12" customHeight="1" x14ac:dyDescent="0.25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</row>
    <row r="748" spans="1:22" ht="12" customHeight="1" x14ac:dyDescent="0.25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</row>
    <row r="749" spans="1:22" ht="12" customHeight="1" x14ac:dyDescent="0.25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</row>
    <row r="750" spans="1:22" ht="12" customHeight="1" x14ac:dyDescent="0.25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</row>
    <row r="751" spans="1:22" ht="12" customHeight="1" x14ac:dyDescent="0.25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</row>
    <row r="752" spans="1:22" ht="12" customHeight="1" x14ac:dyDescent="0.25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</row>
    <row r="753" spans="1:22" ht="12" customHeight="1" x14ac:dyDescent="0.25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</row>
    <row r="754" spans="1:22" ht="12" customHeight="1" x14ac:dyDescent="0.25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</row>
    <row r="755" spans="1:22" ht="12" customHeight="1" x14ac:dyDescent="0.25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</row>
    <row r="756" spans="1:22" ht="12" customHeight="1" x14ac:dyDescent="0.25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</row>
    <row r="757" spans="1:22" ht="12" customHeight="1" x14ac:dyDescent="0.25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</row>
    <row r="758" spans="1:22" ht="12" customHeight="1" x14ac:dyDescent="0.25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</row>
    <row r="759" spans="1:22" ht="12" customHeight="1" x14ac:dyDescent="0.25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</row>
    <row r="760" spans="1:22" ht="12" customHeight="1" x14ac:dyDescent="0.25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</row>
    <row r="761" spans="1:22" ht="12" customHeight="1" x14ac:dyDescent="0.25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</row>
    <row r="762" spans="1:22" ht="12" customHeight="1" x14ac:dyDescent="0.25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</row>
    <row r="763" spans="1:22" ht="12" customHeight="1" x14ac:dyDescent="0.25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</row>
    <row r="764" spans="1:22" ht="12" customHeight="1" x14ac:dyDescent="0.25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</row>
    <row r="765" spans="1:22" ht="12" customHeight="1" x14ac:dyDescent="0.25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</row>
    <row r="766" spans="1:22" ht="12" customHeight="1" x14ac:dyDescent="0.25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</row>
    <row r="767" spans="1:22" ht="12" customHeight="1" x14ac:dyDescent="0.25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</row>
    <row r="768" spans="1:22" ht="12" customHeight="1" x14ac:dyDescent="0.25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</row>
    <row r="769" spans="1:22" ht="12" customHeight="1" x14ac:dyDescent="0.25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</row>
    <row r="770" spans="1:22" ht="12" customHeight="1" x14ac:dyDescent="0.25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</row>
    <row r="771" spans="1:22" ht="12" customHeight="1" x14ac:dyDescent="0.25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</row>
    <row r="772" spans="1:22" ht="12" customHeight="1" x14ac:dyDescent="0.25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</row>
    <row r="773" spans="1:22" ht="12" customHeight="1" x14ac:dyDescent="0.25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</row>
    <row r="774" spans="1:22" ht="12" customHeight="1" x14ac:dyDescent="0.25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</row>
    <row r="775" spans="1:22" ht="12" customHeight="1" x14ac:dyDescent="0.25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</row>
    <row r="776" spans="1:22" ht="12" customHeight="1" x14ac:dyDescent="0.25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</row>
    <row r="777" spans="1:22" ht="12" customHeight="1" x14ac:dyDescent="0.25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</row>
    <row r="778" spans="1:22" ht="12" customHeight="1" x14ac:dyDescent="0.25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</row>
    <row r="779" spans="1:22" ht="12" customHeight="1" x14ac:dyDescent="0.25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</row>
    <row r="780" spans="1:22" ht="12" customHeight="1" x14ac:dyDescent="0.25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</row>
    <row r="781" spans="1:22" ht="12" customHeight="1" x14ac:dyDescent="0.25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</row>
    <row r="782" spans="1:22" ht="12" customHeight="1" x14ac:dyDescent="0.25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</row>
    <row r="783" spans="1:22" ht="12" customHeight="1" x14ac:dyDescent="0.25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</row>
    <row r="784" spans="1:22" ht="12" customHeight="1" x14ac:dyDescent="0.25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</row>
    <row r="785" spans="1:22" ht="12" customHeight="1" x14ac:dyDescent="0.25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</row>
    <row r="786" spans="1:22" ht="12" customHeight="1" x14ac:dyDescent="0.25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</row>
    <row r="787" spans="1:22" ht="12" customHeight="1" x14ac:dyDescent="0.25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</row>
    <row r="788" spans="1:22" ht="12" customHeight="1" x14ac:dyDescent="0.25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</row>
    <row r="789" spans="1:22" ht="12" customHeight="1" x14ac:dyDescent="0.25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</row>
    <row r="790" spans="1:22" ht="12" customHeight="1" x14ac:dyDescent="0.25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</row>
    <row r="791" spans="1:22" ht="12" customHeight="1" x14ac:dyDescent="0.25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</row>
    <row r="792" spans="1:22" ht="12" customHeight="1" x14ac:dyDescent="0.25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</row>
    <row r="793" spans="1:22" ht="12" customHeight="1" x14ac:dyDescent="0.25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</row>
    <row r="794" spans="1:22" ht="12" customHeight="1" x14ac:dyDescent="0.25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</row>
    <row r="795" spans="1:22" ht="12" customHeight="1" x14ac:dyDescent="0.25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</row>
    <row r="796" spans="1:22" ht="12" customHeight="1" x14ac:dyDescent="0.25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</row>
    <row r="797" spans="1:22" ht="12" customHeight="1" x14ac:dyDescent="0.25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</row>
    <row r="798" spans="1:22" ht="12" customHeight="1" x14ac:dyDescent="0.25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</row>
    <row r="799" spans="1:22" ht="12" customHeight="1" x14ac:dyDescent="0.25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</row>
    <row r="800" spans="1:22" ht="12" customHeight="1" x14ac:dyDescent="0.25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</row>
    <row r="801" spans="1:22" ht="12" customHeight="1" x14ac:dyDescent="0.25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</row>
    <row r="802" spans="1:22" ht="12" customHeight="1" x14ac:dyDescent="0.25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</row>
    <row r="803" spans="1:22" ht="12" customHeight="1" x14ac:dyDescent="0.25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</row>
    <row r="804" spans="1:22" ht="12" customHeight="1" x14ac:dyDescent="0.25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</row>
    <row r="805" spans="1:22" ht="12" customHeight="1" x14ac:dyDescent="0.25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</row>
    <row r="806" spans="1:22" ht="12" customHeight="1" x14ac:dyDescent="0.25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</row>
    <row r="807" spans="1:22" ht="12" customHeight="1" x14ac:dyDescent="0.25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</row>
    <row r="808" spans="1:22" ht="12" customHeight="1" x14ac:dyDescent="0.25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</row>
    <row r="809" spans="1:22" ht="12" customHeight="1" x14ac:dyDescent="0.25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</row>
    <row r="810" spans="1:22" ht="12" customHeight="1" x14ac:dyDescent="0.25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</row>
    <row r="811" spans="1:22" ht="12" customHeight="1" x14ac:dyDescent="0.25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</row>
    <row r="812" spans="1:22" ht="12" customHeight="1" x14ac:dyDescent="0.25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</row>
    <row r="813" spans="1:22" ht="12" customHeight="1" x14ac:dyDescent="0.25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</row>
    <row r="814" spans="1:22" ht="12" customHeight="1" x14ac:dyDescent="0.25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</row>
    <row r="815" spans="1:22" ht="12" customHeight="1" x14ac:dyDescent="0.25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</row>
    <row r="816" spans="1:22" ht="12" customHeight="1" x14ac:dyDescent="0.25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</row>
    <row r="817" spans="1:22" ht="12" customHeight="1" x14ac:dyDescent="0.25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</row>
    <row r="818" spans="1:22" ht="12" customHeight="1" x14ac:dyDescent="0.25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</row>
    <row r="819" spans="1:22" ht="12" customHeight="1" x14ac:dyDescent="0.25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</row>
    <row r="820" spans="1:22" ht="12" customHeight="1" x14ac:dyDescent="0.25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</row>
    <row r="821" spans="1:22" ht="12" customHeight="1" x14ac:dyDescent="0.25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</row>
    <row r="822" spans="1:22" ht="12" customHeight="1" x14ac:dyDescent="0.25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</row>
    <row r="823" spans="1:22" ht="12" customHeight="1" x14ac:dyDescent="0.25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</row>
    <row r="824" spans="1:22" ht="12" customHeight="1" x14ac:dyDescent="0.25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</row>
    <row r="825" spans="1:22" ht="12" customHeight="1" x14ac:dyDescent="0.25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</row>
    <row r="826" spans="1:22" ht="12" customHeight="1" x14ac:dyDescent="0.25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</row>
    <row r="827" spans="1:22" ht="12" customHeight="1" x14ac:dyDescent="0.25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</row>
    <row r="828" spans="1:22" ht="12" customHeight="1" x14ac:dyDescent="0.25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</row>
    <row r="829" spans="1:22" ht="12" customHeight="1" x14ac:dyDescent="0.25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</row>
    <row r="830" spans="1:22" ht="12" customHeight="1" x14ac:dyDescent="0.25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</row>
    <row r="831" spans="1:22" ht="12" customHeight="1" x14ac:dyDescent="0.25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</row>
    <row r="832" spans="1:22" ht="12" customHeight="1" x14ac:dyDescent="0.25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</row>
    <row r="833" spans="1:22" ht="12" customHeight="1" x14ac:dyDescent="0.25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</row>
    <row r="834" spans="1:22" ht="12" customHeight="1" x14ac:dyDescent="0.25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</row>
    <row r="835" spans="1:22" ht="12" customHeight="1" x14ac:dyDescent="0.25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</row>
    <row r="836" spans="1:22" ht="12" customHeight="1" x14ac:dyDescent="0.25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</row>
    <row r="837" spans="1:22" ht="12" customHeight="1" x14ac:dyDescent="0.25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</row>
    <row r="838" spans="1:22" ht="12" customHeight="1" x14ac:dyDescent="0.25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</row>
    <row r="839" spans="1:22" ht="12" customHeight="1" x14ac:dyDescent="0.25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</row>
    <row r="840" spans="1:22" ht="12" customHeight="1" x14ac:dyDescent="0.25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</row>
    <row r="841" spans="1:22" ht="12" customHeight="1" x14ac:dyDescent="0.25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</row>
    <row r="842" spans="1:22" ht="12" customHeight="1" x14ac:dyDescent="0.25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</row>
    <row r="843" spans="1:22" ht="12" customHeight="1" x14ac:dyDescent="0.25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</row>
    <row r="844" spans="1:22" ht="12" customHeight="1" x14ac:dyDescent="0.25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</row>
    <row r="845" spans="1:22" ht="12" customHeight="1" x14ac:dyDescent="0.25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</row>
    <row r="846" spans="1:22" ht="12" customHeight="1" x14ac:dyDescent="0.25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</row>
    <row r="847" spans="1:22" ht="12" customHeight="1" x14ac:dyDescent="0.25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</row>
    <row r="848" spans="1:22" ht="12" customHeight="1" x14ac:dyDescent="0.25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</row>
    <row r="849" spans="1:22" ht="12" customHeight="1" x14ac:dyDescent="0.25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</row>
    <row r="850" spans="1:22" ht="12" customHeight="1" x14ac:dyDescent="0.25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</row>
    <row r="851" spans="1:22" ht="12" customHeight="1" x14ac:dyDescent="0.25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</row>
    <row r="852" spans="1:22" ht="12" customHeight="1" x14ac:dyDescent="0.25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</row>
    <row r="853" spans="1:22" ht="12" customHeight="1" x14ac:dyDescent="0.25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</row>
    <row r="854" spans="1:22" ht="12" customHeight="1" x14ac:dyDescent="0.25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</row>
    <row r="855" spans="1:22" ht="12" customHeight="1" x14ac:dyDescent="0.25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</row>
    <row r="856" spans="1:22" ht="12" customHeight="1" x14ac:dyDescent="0.25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</row>
    <row r="857" spans="1:22" ht="12" customHeight="1" x14ac:dyDescent="0.25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</row>
    <row r="858" spans="1:22" ht="12" customHeight="1" x14ac:dyDescent="0.25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</row>
    <row r="859" spans="1:22" ht="12" customHeight="1" x14ac:dyDescent="0.25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</row>
    <row r="860" spans="1:22" ht="12" customHeight="1" x14ac:dyDescent="0.25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</row>
    <row r="861" spans="1:22" ht="12" customHeight="1" x14ac:dyDescent="0.25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</row>
    <row r="862" spans="1:22" ht="12" customHeight="1" x14ac:dyDescent="0.25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</row>
    <row r="863" spans="1:22" ht="12" customHeight="1" x14ac:dyDescent="0.25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</row>
    <row r="864" spans="1:22" ht="12" customHeight="1" x14ac:dyDescent="0.25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</row>
    <row r="865" spans="1:22" ht="12" customHeight="1" x14ac:dyDescent="0.25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</row>
    <row r="866" spans="1:22" ht="12" customHeight="1" x14ac:dyDescent="0.25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</row>
    <row r="867" spans="1:22" ht="12" customHeight="1" x14ac:dyDescent="0.25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</row>
    <row r="868" spans="1:22" ht="12" customHeight="1" x14ac:dyDescent="0.25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</row>
    <row r="869" spans="1:22" ht="12" customHeight="1" x14ac:dyDescent="0.25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</row>
    <row r="870" spans="1:22" ht="12" customHeight="1" x14ac:dyDescent="0.25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</row>
    <row r="871" spans="1:22" ht="12" customHeight="1" x14ac:dyDescent="0.25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</row>
    <row r="872" spans="1:22" ht="12" customHeight="1" x14ac:dyDescent="0.25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</row>
    <row r="873" spans="1:22" ht="12" customHeight="1" x14ac:dyDescent="0.25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</row>
    <row r="874" spans="1:22" ht="12" customHeight="1" x14ac:dyDescent="0.25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</row>
    <row r="875" spans="1:22" ht="12" customHeight="1" x14ac:dyDescent="0.25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</row>
    <row r="876" spans="1:22" ht="12" customHeight="1" x14ac:dyDescent="0.25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</row>
    <row r="877" spans="1:22" ht="12" customHeight="1" x14ac:dyDescent="0.25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</row>
    <row r="878" spans="1:22" ht="12" customHeight="1" x14ac:dyDescent="0.25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</row>
    <row r="879" spans="1:22" ht="12" customHeight="1" x14ac:dyDescent="0.25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</row>
    <row r="880" spans="1:22" ht="12" customHeight="1" x14ac:dyDescent="0.25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</row>
    <row r="881" spans="1:22" ht="12" customHeight="1" x14ac:dyDescent="0.25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</row>
    <row r="882" spans="1:22" ht="12" customHeight="1" x14ac:dyDescent="0.25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</row>
    <row r="883" spans="1:22" ht="12" customHeight="1" x14ac:dyDescent="0.25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</row>
    <row r="884" spans="1:22" ht="12" customHeight="1" x14ac:dyDescent="0.25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</row>
    <row r="885" spans="1:22" ht="12" customHeight="1" x14ac:dyDescent="0.25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</row>
    <row r="886" spans="1:22" ht="12" customHeight="1" x14ac:dyDescent="0.25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</row>
    <row r="887" spans="1:22" ht="12" customHeight="1" x14ac:dyDescent="0.25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</row>
    <row r="888" spans="1:22" ht="12" customHeight="1" x14ac:dyDescent="0.25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</row>
    <row r="889" spans="1:22" ht="12" customHeight="1" x14ac:dyDescent="0.25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</row>
    <row r="890" spans="1:22" ht="12" customHeight="1" x14ac:dyDescent="0.25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</row>
    <row r="891" spans="1:22" ht="12" customHeight="1" x14ac:dyDescent="0.25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</row>
    <row r="892" spans="1:22" ht="12" customHeight="1" x14ac:dyDescent="0.25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</row>
    <row r="893" spans="1:22" ht="12" customHeight="1" x14ac:dyDescent="0.25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</row>
    <row r="894" spans="1:22" ht="12" customHeight="1" x14ac:dyDescent="0.25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</row>
    <row r="895" spans="1:22" ht="12" customHeight="1" x14ac:dyDescent="0.25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</row>
    <row r="896" spans="1:22" ht="12" customHeight="1" x14ac:dyDescent="0.25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</row>
    <row r="897" spans="1:22" ht="12" customHeight="1" x14ac:dyDescent="0.25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</row>
    <row r="898" spans="1:22" ht="12" customHeight="1" x14ac:dyDescent="0.25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</row>
    <row r="899" spans="1:22" ht="12" customHeight="1" x14ac:dyDescent="0.25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</row>
    <row r="900" spans="1:22" ht="12" customHeight="1" x14ac:dyDescent="0.25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</row>
    <row r="901" spans="1:22" ht="12" customHeight="1" x14ac:dyDescent="0.25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</row>
    <row r="902" spans="1:22" ht="12" customHeight="1" x14ac:dyDescent="0.25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</row>
    <row r="903" spans="1:22" ht="12" customHeight="1" x14ac:dyDescent="0.25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</row>
    <row r="904" spans="1:22" ht="12" customHeight="1" x14ac:dyDescent="0.25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</row>
    <row r="905" spans="1:22" ht="12" customHeight="1" x14ac:dyDescent="0.25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</row>
    <row r="906" spans="1:22" ht="12" customHeight="1" x14ac:dyDescent="0.25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</row>
    <row r="907" spans="1:22" ht="12" customHeight="1" x14ac:dyDescent="0.25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</row>
    <row r="908" spans="1:22" ht="12" customHeight="1" x14ac:dyDescent="0.25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</row>
    <row r="909" spans="1:22" ht="12" customHeight="1" x14ac:dyDescent="0.25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</row>
    <row r="910" spans="1:22" ht="12" customHeight="1" x14ac:dyDescent="0.25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</row>
    <row r="911" spans="1:22" ht="12" customHeight="1" x14ac:dyDescent="0.25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</row>
    <row r="912" spans="1:22" ht="12" customHeight="1" x14ac:dyDescent="0.25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</row>
    <row r="913" spans="1:22" ht="12" customHeight="1" x14ac:dyDescent="0.25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</row>
    <row r="914" spans="1:22" ht="12" customHeight="1" x14ac:dyDescent="0.25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</row>
    <row r="915" spans="1:22" ht="12" customHeight="1" x14ac:dyDescent="0.25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</row>
    <row r="916" spans="1:22" ht="12" customHeight="1" x14ac:dyDescent="0.25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</row>
    <row r="917" spans="1:22" ht="12" customHeight="1" x14ac:dyDescent="0.25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</row>
    <row r="918" spans="1:22" ht="12" customHeight="1" x14ac:dyDescent="0.25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</row>
    <row r="919" spans="1:22" ht="12" customHeight="1" x14ac:dyDescent="0.25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</row>
    <row r="920" spans="1:22" ht="12" customHeight="1" x14ac:dyDescent="0.25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</row>
    <row r="921" spans="1:22" ht="12" customHeight="1" x14ac:dyDescent="0.25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</row>
    <row r="922" spans="1:22" ht="12" customHeight="1" x14ac:dyDescent="0.25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</row>
    <row r="923" spans="1:22" ht="12" customHeight="1" x14ac:dyDescent="0.25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</row>
    <row r="924" spans="1:22" ht="12" customHeight="1" x14ac:dyDescent="0.25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</row>
    <row r="925" spans="1:22" ht="12" customHeight="1" x14ac:dyDescent="0.25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</row>
    <row r="926" spans="1:22" ht="12" customHeight="1" x14ac:dyDescent="0.25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</row>
    <row r="927" spans="1:22" ht="12" customHeight="1" x14ac:dyDescent="0.25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</row>
    <row r="928" spans="1:22" ht="12" customHeight="1" x14ac:dyDescent="0.25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</row>
    <row r="929" spans="1:22" ht="12" customHeight="1" x14ac:dyDescent="0.25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</row>
    <row r="930" spans="1:22" ht="12" customHeight="1" x14ac:dyDescent="0.25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</row>
    <row r="931" spans="1:22" ht="12" customHeight="1" x14ac:dyDescent="0.25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</row>
    <row r="932" spans="1:22" ht="12" customHeight="1" x14ac:dyDescent="0.25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</row>
    <row r="933" spans="1:22" ht="12" customHeight="1" x14ac:dyDescent="0.25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</row>
    <row r="934" spans="1:22" ht="12" customHeight="1" x14ac:dyDescent="0.25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</row>
    <row r="935" spans="1:22" ht="12" customHeight="1" x14ac:dyDescent="0.25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</row>
    <row r="936" spans="1:22" ht="12" customHeight="1" x14ac:dyDescent="0.25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</row>
    <row r="937" spans="1:22" ht="12" customHeight="1" x14ac:dyDescent="0.25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</row>
    <row r="938" spans="1:22" ht="12" customHeight="1" x14ac:dyDescent="0.25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</row>
    <row r="939" spans="1:22" ht="12" customHeight="1" x14ac:dyDescent="0.25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</row>
    <row r="940" spans="1:22" ht="12" customHeight="1" x14ac:dyDescent="0.25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</row>
    <row r="941" spans="1:22" ht="12" customHeight="1" x14ac:dyDescent="0.25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</row>
    <row r="942" spans="1:22" ht="12" customHeight="1" x14ac:dyDescent="0.25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</row>
    <row r="943" spans="1:22" ht="12" customHeight="1" x14ac:dyDescent="0.25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</row>
    <row r="944" spans="1:22" ht="12" customHeight="1" x14ac:dyDescent="0.25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</row>
    <row r="945" spans="1:1" ht="15" customHeight="1" x14ac:dyDescent="0.25">
      <c r="A945" s="101"/>
    </row>
  </sheetData>
  <mergeCells count="9">
    <mergeCell ref="B39:S39"/>
    <mergeCell ref="A4:T4"/>
    <mergeCell ref="B1:S1"/>
    <mergeCell ref="B2:D2"/>
    <mergeCell ref="E2:G2"/>
    <mergeCell ref="H2:J2"/>
    <mergeCell ref="K2:M2"/>
    <mergeCell ref="N2:P2"/>
    <mergeCell ref="Q2:S2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945"/>
  <sheetViews>
    <sheetView topLeftCell="A7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855468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21</v>
      </c>
      <c r="B8" s="4">
        <v>28</v>
      </c>
      <c r="C8" s="5"/>
      <c r="D8" s="6">
        <v>3</v>
      </c>
      <c r="E8" s="7">
        <v>28</v>
      </c>
      <c r="F8" s="8"/>
      <c r="G8" s="9">
        <v>3</v>
      </c>
      <c r="H8" s="4">
        <v>28</v>
      </c>
      <c r="I8" s="5"/>
      <c r="J8" s="6">
        <v>3</v>
      </c>
      <c r="K8" s="7">
        <v>28</v>
      </c>
      <c r="L8" s="8"/>
      <c r="M8" s="9">
        <v>3</v>
      </c>
      <c r="N8" s="4">
        <v>28</v>
      </c>
      <c r="O8" s="5"/>
      <c r="P8" s="6">
        <v>3</v>
      </c>
      <c r="Q8" s="7">
        <v>28</v>
      </c>
      <c r="R8" s="8"/>
      <c r="S8" s="9">
        <v>3</v>
      </c>
      <c r="T8" s="30" t="s">
        <v>14</v>
      </c>
      <c r="U8" s="1"/>
      <c r="V8" s="1"/>
    </row>
    <row r="9" spans="1:22" ht="12" customHeight="1" x14ac:dyDescent="0.25">
      <c r="A9" s="29" t="s">
        <v>17</v>
      </c>
      <c r="B9" s="4">
        <v>14</v>
      </c>
      <c r="C9" s="5"/>
      <c r="D9" s="6">
        <v>3</v>
      </c>
      <c r="E9" s="7">
        <v>14</v>
      </c>
      <c r="F9" s="8"/>
      <c r="G9" s="9">
        <v>3</v>
      </c>
      <c r="H9" s="4"/>
      <c r="I9" s="5"/>
      <c r="J9" s="6"/>
      <c r="K9" s="7"/>
      <c r="L9" s="8"/>
      <c r="M9" s="9"/>
      <c r="N9" s="4"/>
      <c r="O9" s="5"/>
      <c r="P9" s="6"/>
      <c r="Q9" s="7"/>
      <c r="R9" s="8"/>
      <c r="S9" s="9"/>
      <c r="T9" s="30" t="s">
        <v>6</v>
      </c>
      <c r="U9" s="1"/>
      <c r="V9" s="1"/>
    </row>
    <row r="10" spans="1:22" s="33" customFormat="1" ht="12" customHeight="1" x14ac:dyDescent="0.25">
      <c r="A10" s="66" t="s">
        <v>51</v>
      </c>
      <c r="B10" s="74"/>
      <c r="C10" s="75"/>
      <c r="D10" s="76"/>
      <c r="E10" s="77"/>
      <c r="F10" s="78"/>
      <c r="G10" s="79"/>
      <c r="H10" s="74"/>
      <c r="I10" s="75"/>
      <c r="J10" s="76"/>
      <c r="K10" s="77"/>
      <c r="L10" s="78"/>
      <c r="M10" s="79"/>
      <c r="N10" s="74"/>
      <c r="O10" s="75"/>
      <c r="P10" s="76"/>
      <c r="Q10" s="77"/>
      <c r="R10" s="78"/>
      <c r="S10" s="79"/>
      <c r="T10" s="80"/>
      <c r="U10" s="32"/>
      <c r="V10" s="32"/>
    </row>
    <row r="11" spans="1:22" ht="12" customHeight="1" x14ac:dyDescent="0.25">
      <c r="A11" s="29" t="s">
        <v>20</v>
      </c>
      <c r="B11" s="4"/>
      <c r="C11" s="5"/>
      <c r="D11" s="6"/>
      <c r="E11" s="7"/>
      <c r="F11" s="8"/>
      <c r="G11" s="9"/>
      <c r="H11" s="4">
        <v>14</v>
      </c>
      <c r="I11" s="5"/>
      <c r="J11" s="6">
        <v>2</v>
      </c>
      <c r="K11" s="7">
        <v>14</v>
      </c>
      <c r="L11" s="8"/>
      <c r="M11" s="9">
        <v>2</v>
      </c>
      <c r="N11" s="4"/>
      <c r="O11" s="5"/>
      <c r="P11" s="6"/>
      <c r="Q11" s="7"/>
      <c r="R11" s="8"/>
      <c r="S11" s="9"/>
      <c r="T11" s="30" t="s">
        <v>19</v>
      </c>
      <c r="U11" s="1"/>
      <c r="V11" s="1"/>
    </row>
    <row r="12" spans="1:22" s="160" customFormat="1" ht="12" customHeight="1" x14ac:dyDescent="0.25">
      <c r="A12" s="102" t="s">
        <v>15</v>
      </c>
      <c r="B12" s="104"/>
      <c r="C12" s="105"/>
      <c r="D12" s="106"/>
      <c r="E12" s="107"/>
      <c r="F12" s="108"/>
      <c r="G12" s="109"/>
      <c r="H12" s="104">
        <v>14</v>
      </c>
      <c r="I12" s="105"/>
      <c r="J12" s="106">
        <v>2</v>
      </c>
      <c r="K12" s="107">
        <v>14</v>
      </c>
      <c r="L12" s="108"/>
      <c r="M12" s="109">
        <v>2</v>
      </c>
      <c r="N12" s="104"/>
      <c r="O12" s="105"/>
      <c r="P12" s="106"/>
      <c r="Q12" s="107"/>
      <c r="R12" s="108"/>
      <c r="S12" s="109"/>
      <c r="T12" s="110" t="s">
        <v>19</v>
      </c>
      <c r="U12" s="101"/>
      <c r="V12" s="101"/>
    </row>
    <row r="13" spans="1:22" s="160" customFormat="1" ht="12" customHeight="1" x14ac:dyDescent="0.25">
      <c r="A13" s="102" t="s">
        <v>16</v>
      </c>
      <c r="B13" s="104">
        <v>14</v>
      </c>
      <c r="C13" s="105"/>
      <c r="D13" s="106">
        <v>2</v>
      </c>
      <c r="E13" s="107">
        <v>14</v>
      </c>
      <c r="F13" s="108"/>
      <c r="G13" s="109">
        <v>2</v>
      </c>
      <c r="H13" s="104"/>
      <c r="I13" s="105"/>
      <c r="J13" s="106"/>
      <c r="K13" s="107"/>
      <c r="L13" s="108"/>
      <c r="M13" s="109"/>
      <c r="N13" s="104"/>
      <c r="O13" s="105"/>
      <c r="P13" s="106"/>
      <c r="Q13" s="107"/>
      <c r="R13" s="108"/>
      <c r="S13" s="109"/>
      <c r="T13" s="110" t="s">
        <v>6</v>
      </c>
      <c r="U13" s="101"/>
      <c r="V13" s="101"/>
    </row>
    <row r="14" spans="1:22" ht="12" customHeight="1" x14ac:dyDescent="0.25">
      <c r="A14" s="29" t="s">
        <v>18</v>
      </c>
      <c r="B14" s="4"/>
      <c r="C14" s="5"/>
      <c r="D14" s="6"/>
      <c r="E14" s="7"/>
      <c r="F14" s="8"/>
      <c r="G14" s="9"/>
      <c r="H14" s="4">
        <v>14</v>
      </c>
      <c r="I14" s="5"/>
      <c r="J14" s="6">
        <v>3</v>
      </c>
      <c r="K14" s="7">
        <v>14</v>
      </c>
      <c r="L14" s="8"/>
      <c r="M14" s="9">
        <v>3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"/>
      <c r="B15" s="14">
        <f t="shared" ref="B15:S15" si="0">SUM(B5:B14)</f>
        <v>56</v>
      </c>
      <c r="C15" s="15">
        <f t="shared" si="0"/>
        <v>0</v>
      </c>
      <c r="D15" s="16">
        <f t="shared" si="0"/>
        <v>8</v>
      </c>
      <c r="E15" s="17">
        <f t="shared" si="0"/>
        <v>56</v>
      </c>
      <c r="F15" s="18">
        <f t="shared" si="0"/>
        <v>0</v>
      </c>
      <c r="G15" s="19">
        <f t="shared" si="0"/>
        <v>8</v>
      </c>
      <c r="H15" s="14">
        <f t="shared" si="0"/>
        <v>70</v>
      </c>
      <c r="I15" s="15">
        <f t="shared" si="0"/>
        <v>0</v>
      </c>
      <c r="J15" s="16">
        <f t="shared" si="0"/>
        <v>10</v>
      </c>
      <c r="K15" s="17">
        <f t="shared" si="0"/>
        <v>70</v>
      </c>
      <c r="L15" s="18">
        <f t="shared" si="0"/>
        <v>0</v>
      </c>
      <c r="M15" s="19">
        <f t="shared" si="0"/>
        <v>10</v>
      </c>
      <c r="N15" s="14">
        <f t="shared" si="0"/>
        <v>28</v>
      </c>
      <c r="O15" s="15">
        <f t="shared" si="0"/>
        <v>0</v>
      </c>
      <c r="P15" s="16">
        <f t="shared" si="0"/>
        <v>3</v>
      </c>
      <c r="Q15" s="17">
        <f t="shared" si="0"/>
        <v>28</v>
      </c>
      <c r="R15" s="18">
        <f t="shared" si="0"/>
        <v>0</v>
      </c>
      <c r="S15" s="19">
        <f t="shared" si="0"/>
        <v>9</v>
      </c>
      <c r="T15" s="10"/>
      <c r="U15" s="1"/>
      <c r="V15" s="1"/>
    </row>
    <row r="16" spans="1:22" ht="12" customHeight="1" x14ac:dyDescent="0.25">
      <c r="A16" s="13" t="s">
        <v>5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"/>
      <c r="V16" s="1"/>
    </row>
    <row r="17" spans="1:22" ht="12" customHeight="1" x14ac:dyDescent="0.25">
      <c r="A17" s="91" t="s">
        <v>81</v>
      </c>
      <c r="B17" s="81"/>
      <c r="C17" s="82"/>
      <c r="D17" s="83"/>
      <c r="E17" s="84"/>
      <c r="F17" s="85"/>
      <c r="G17" s="86"/>
      <c r="H17" s="81"/>
      <c r="I17" s="82"/>
      <c r="J17" s="83"/>
      <c r="K17" s="84"/>
      <c r="L17" s="85"/>
      <c r="M17" s="86"/>
      <c r="N17" s="81"/>
      <c r="O17" s="82"/>
      <c r="P17" s="83"/>
      <c r="Q17" s="84"/>
      <c r="R17" s="85"/>
      <c r="S17" s="86"/>
      <c r="T17" s="87"/>
      <c r="U17" s="1"/>
      <c r="V17" s="1"/>
    </row>
    <row r="18" spans="1:22" ht="12" customHeight="1" x14ac:dyDescent="0.25">
      <c r="A18" s="29" t="s">
        <v>12</v>
      </c>
      <c r="B18" s="4"/>
      <c r="C18" s="5">
        <v>28</v>
      </c>
      <c r="D18" s="6">
        <v>4</v>
      </c>
      <c r="E18" s="7"/>
      <c r="F18" s="8">
        <v>28</v>
      </c>
      <c r="G18" s="9">
        <v>4</v>
      </c>
      <c r="H18" s="4"/>
      <c r="I18" s="5">
        <v>28</v>
      </c>
      <c r="J18" s="6">
        <v>4</v>
      </c>
      <c r="K18" s="7"/>
      <c r="L18" s="8">
        <v>28</v>
      </c>
      <c r="M18" s="9">
        <v>4</v>
      </c>
      <c r="N18" s="7"/>
      <c r="O18" s="8">
        <v>28</v>
      </c>
      <c r="P18" s="9">
        <v>4</v>
      </c>
      <c r="Q18" s="7"/>
      <c r="R18" s="8">
        <v>28</v>
      </c>
      <c r="S18" s="9">
        <v>4</v>
      </c>
      <c r="T18" s="110" t="s">
        <v>14</v>
      </c>
      <c r="U18" s="1"/>
      <c r="V18" s="1"/>
    </row>
    <row r="19" spans="1:22" ht="12" customHeight="1" x14ac:dyDescent="0.25">
      <c r="A19" s="29" t="s">
        <v>13</v>
      </c>
      <c r="B19" s="4"/>
      <c r="C19" s="5">
        <v>28</v>
      </c>
      <c r="D19" s="6">
        <v>3</v>
      </c>
      <c r="E19" s="7"/>
      <c r="F19" s="8">
        <v>28</v>
      </c>
      <c r="G19" s="9">
        <v>3</v>
      </c>
      <c r="H19" s="4"/>
      <c r="I19" s="5">
        <v>28</v>
      </c>
      <c r="J19" s="6">
        <v>3</v>
      </c>
      <c r="K19" s="7"/>
      <c r="L19" s="8">
        <v>28</v>
      </c>
      <c r="M19" s="9">
        <v>3</v>
      </c>
      <c r="N19" s="7"/>
      <c r="O19" s="8">
        <v>28</v>
      </c>
      <c r="P19" s="9">
        <v>3</v>
      </c>
      <c r="Q19" s="7"/>
      <c r="R19" s="8">
        <v>28</v>
      </c>
      <c r="S19" s="9">
        <v>3</v>
      </c>
      <c r="T19" s="110" t="s">
        <v>14</v>
      </c>
      <c r="U19" s="1"/>
      <c r="V19" s="1"/>
    </row>
    <row r="20" spans="1:22" ht="12" customHeight="1" x14ac:dyDescent="0.25">
      <c r="A20" s="29" t="s">
        <v>89</v>
      </c>
      <c r="B20" s="4"/>
      <c r="C20" s="5"/>
      <c r="D20" s="6"/>
      <c r="E20" s="7"/>
      <c r="F20" s="8"/>
      <c r="G20" s="9"/>
      <c r="H20" s="4"/>
      <c r="I20" s="5"/>
      <c r="J20" s="6"/>
      <c r="K20" s="7"/>
      <c r="L20" s="8"/>
      <c r="M20" s="9"/>
      <c r="N20" s="7"/>
      <c r="O20" s="8">
        <v>28</v>
      </c>
      <c r="P20" s="9">
        <v>2</v>
      </c>
      <c r="Q20" s="7"/>
      <c r="R20" s="8">
        <v>28</v>
      </c>
      <c r="S20" s="9">
        <v>2</v>
      </c>
      <c r="T20" s="30" t="s">
        <v>8</v>
      </c>
      <c r="U20" s="1"/>
      <c r="V20" s="1"/>
    </row>
    <row r="21" spans="1:22" ht="12" customHeight="1" x14ac:dyDescent="0.25">
      <c r="A21" s="29" t="s">
        <v>86</v>
      </c>
      <c r="B21" s="4"/>
      <c r="C21" s="5">
        <v>14</v>
      </c>
      <c r="D21" s="6">
        <v>2</v>
      </c>
      <c r="E21" s="7"/>
      <c r="F21" s="8">
        <v>14</v>
      </c>
      <c r="G21" s="9">
        <v>2</v>
      </c>
      <c r="H21" s="4"/>
      <c r="I21" s="5">
        <v>14</v>
      </c>
      <c r="J21" s="6">
        <v>2</v>
      </c>
      <c r="K21" s="7"/>
      <c r="L21" s="8">
        <v>14</v>
      </c>
      <c r="M21" s="9">
        <v>2</v>
      </c>
      <c r="N21" s="4"/>
      <c r="O21" s="5">
        <v>14</v>
      </c>
      <c r="P21" s="6">
        <v>2</v>
      </c>
      <c r="Q21" s="7"/>
      <c r="R21" s="8">
        <v>14</v>
      </c>
      <c r="S21" s="9">
        <v>2</v>
      </c>
      <c r="T21" s="30" t="s">
        <v>8</v>
      </c>
      <c r="U21" s="1"/>
      <c r="V21" s="1"/>
    </row>
    <row r="22" spans="1:22" ht="12" customHeight="1" x14ac:dyDescent="0.25">
      <c r="A22" s="50" t="s">
        <v>82</v>
      </c>
      <c r="B22" s="43"/>
      <c r="C22" s="44"/>
      <c r="D22" s="45"/>
      <c r="E22" s="46"/>
      <c r="F22" s="47"/>
      <c r="G22" s="48"/>
      <c r="H22" s="43"/>
      <c r="I22" s="44"/>
      <c r="J22" s="45"/>
      <c r="K22" s="46"/>
      <c r="L22" s="47"/>
      <c r="M22" s="48"/>
      <c r="N22" s="43"/>
      <c r="O22" s="44"/>
      <c r="P22" s="45"/>
      <c r="Q22" s="46"/>
      <c r="R22" s="47"/>
      <c r="S22" s="48"/>
      <c r="T22" s="49"/>
      <c r="U22" s="1"/>
      <c r="V22" s="1"/>
    </row>
    <row r="23" spans="1:22" ht="12" customHeight="1" x14ac:dyDescent="0.25">
      <c r="A23" s="29" t="s">
        <v>33</v>
      </c>
      <c r="B23" s="4"/>
      <c r="C23" s="5">
        <v>14</v>
      </c>
      <c r="D23" s="6">
        <v>2</v>
      </c>
      <c r="E23" s="7"/>
      <c r="F23" s="8">
        <v>14</v>
      </c>
      <c r="G23" s="9">
        <v>2</v>
      </c>
      <c r="H23" s="4"/>
      <c r="I23" s="5">
        <v>14</v>
      </c>
      <c r="J23" s="6">
        <v>2</v>
      </c>
      <c r="K23" s="7"/>
      <c r="L23" s="8">
        <v>14</v>
      </c>
      <c r="M23" s="9">
        <v>2</v>
      </c>
      <c r="N23" s="4"/>
      <c r="O23" s="5">
        <v>14</v>
      </c>
      <c r="P23" s="6">
        <v>2</v>
      </c>
      <c r="Q23" s="7"/>
      <c r="R23" s="8">
        <v>14</v>
      </c>
      <c r="S23" s="9">
        <v>2</v>
      </c>
      <c r="T23" s="30" t="s">
        <v>8</v>
      </c>
      <c r="U23" s="1"/>
      <c r="V23" s="1"/>
    </row>
    <row r="24" spans="1:22" ht="12" customHeight="1" x14ac:dyDescent="0.25">
      <c r="A24" s="29" t="s">
        <v>87</v>
      </c>
      <c r="B24" s="4"/>
      <c r="C24" s="5">
        <v>28</v>
      </c>
      <c r="D24" s="6">
        <v>2</v>
      </c>
      <c r="E24" s="7"/>
      <c r="F24" s="8">
        <v>28</v>
      </c>
      <c r="G24" s="9">
        <v>2</v>
      </c>
      <c r="H24" s="4"/>
      <c r="I24" s="5">
        <v>28</v>
      </c>
      <c r="J24" s="6">
        <v>2</v>
      </c>
      <c r="K24" s="7"/>
      <c r="L24" s="8">
        <v>28</v>
      </c>
      <c r="M24" s="9">
        <v>2</v>
      </c>
      <c r="N24" s="4"/>
      <c r="O24" s="5">
        <v>28</v>
      </c>
      <c r="P24" s="6">
        <v>2</v>
      </c>
      <c r="Q24" s="7"/>
      <c r="R24" s="8">
        <v>28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84</v>
      </c>
      <c r="B25" s="4"/>
      <c r="C25" s="5"/>
      <c r="D25" s="6"/>
      <c r="E25" s="7"/>
      <c r="F25" s="8"/>
      <c r="G25" s="9"/>
      <c r="H25" s="4"/>
      <c r="I25" s="5">
        <v>14</v>
      </c>
      <c r="J25" s="6">
        <v>1</v>
      </c>
      <c r="K25" s="7"/>
      <c r="L25" s="8">
        <v>14</v>
      </c>
      <c r="M25" s="9">
        <v>1</v>
      </c>
      <c r="N25" s="4"/>
      <c r="O25" s="5"/>
      <c r="P25" s="6"/>
      <c r="Q25" s="7"/>
      <c r="R25" s="8"/>
      <c r="S25" s="9"/>
      <c r="T25" s="30" t="s">
        <v>6</v>
      </c>
      <c r="U25" s="1"/>
      <c r="V25" s="1"/>
    </row>
    <row r="26" spans="1:22" ht="12" customHeight="1" x14ac:dyDescent="0.25">
      <c r="A26" s="29" t="s">
        <v>85</v>
      </c>
      <c r="B26" s="4"/>
      <c r="C26" s="5"/>
      <c r="D26" s="6"/>
      <c r="E26" s="7"/>
      <c r="F26" s="8"/>
      <c r="G26" s="9"/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/>
      <c r="P26" s="6"/>
      <c r="Q26" s="7"/>
      <c r="R26" s="8"/>
      <c r="S26" s="9"/>
      <c r="T26" s="30" t="s">
        <v>8</v>
      </c>
      <c r="U26" s="1"/>
      <c r="V26" s="1"/>
    </row>
    <row r="27" spans="1:22" s="33" customFormat="1" ht="12" customHeight="1" x14ac:dyDescent="0.25">
      <c r="A27" s="50" t="s">
        <v>83</v>
      </c>
      <c r="B27" s="51"/>
      <c r="C27" s="52"/>
      <c r="D27" s="53"/>
      <c r="E27" s="54"/>
      <c r="F27" s="55"/>
      <c r="G27" s="56"/>
      <c r="H27" s="51"/>
      <c r="I27" s="52"/>
      <c r="J27" s="53"/>
      <c r="K27" s="54"/>
      <c r="L27" s="55"/>
      <c r="M27" s="56"/>
      <c r="N27" s="51"/>
      <c r="O27" s="52"/>
      <c r="P27" s="53"/>
      <c r="Q27" s="54"/>
      <c r="R27" s="55"/>
      <c r="S27" s="56"/>
      <c r="T27" s="57"/>
      <c r="U27" s="32"/>
      <c r="V27" s="32"/>
    </row>
    <row r="28" spans="1:22" ht="12" customHeight="1" x14ac:dyDescent="0.25">
      <c r="A28" s="29" t="s">
        <v>24</v>
      </c>
      <c r="B28" s="4"/>
      <c r="C28" s="5">
        <v>56</v>
      </c>
      <c r="D28" s="6">
        <v>2</v>
      </c>
      <c r="E28" s="7"/>
      <c r="F28" s="8">
        <v>56</v>
      </c>
      <c r="G28" s="9">
        <v>2</v>
      </c>
      <c r="H28" s="4"/>
      <c r="I28" s="5">
        <v>56</v>
      </c>
      <c r="J28" s="6">
        <v>2</v>
      </c>
      <c r="K28" s="7"/>
      <c r="L28" s="8">
        <v>56</v>
      </c>
      <c r="M28" s="9">
        <v>2</v>
      </c>
      <c r="N28" s="4"/>
      <c r="O28" s="5">
        <v>56</v>
      </c>
      <c r="P28" s="6">
        <v>2</v>
      </c>
      <c r="Q28" s="7"/>
      <c r="R28" s="8">
        <v>56</v>
      </c>
      <c r="S28" s="9">
        <v>2</v>
      </c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ht="12" customHeight="1" x14ac:dyDescent="0.25">
      <c r="A30" s="29" t="s">
        <v>88</v>
      </c>
      <c r="B30" s="4"/>
      <c r="C30" s="5">
        <v>14</v>
      </c>
      <c r="D30" s="6">
        <v>2</v>
      </c>
      <c r="E30" s="7"/>
      <c r="F30" s="8">
        <v>14</v>
      </c>
      <c r="G30" s="9">
        <v>2</v>
      </c>
      <c r="H30" s="4"/>
      <c r="I30" s="5">
        <v>14</v>
      </c>
      <c r="J30" s="6">
        <v>2</v>
      </c>
      <c r="K30" s="7"/>
      <c r="L30" s="8">
        <v>14</v>
      </c>
      <c r="M30" s="9">
        <v>2</v>
      </c>
      <c r="N30" s="4"/>
      <c r="O30" s="5">
        <v>14</v>
      </c>
      <c r="P30" s="6">
        <v>2</v>
      </c>
      <c r="Q30" s="7"/>
      <c r="R30" s="8">
        <v>14</v>
      </c>
      <c r="S30" s="9">
        <v>2</v>
      </c>
      <c r="T30" s="30" t="s">
        <v>8</v>
      </c>
      <c r="U30" s="1"/>
      <c r="V30" s="1"/>
    </row>
    <row r="31" spans="1:22" ht="12" customHeight="1" x14ac:dyDescent="0.25">
      <c r="A31" s="29" t="s">
        <v>36</v>
      </c>
      <c r="B31" s="4"/>
      <c r="C31" s="5">
        <v>14</v>
      </c>
      <c r="D31" s="6">
        <v>2</v>
      </c>
      <c r="E31" s="7"/>
      <c r="F31" s="8">
        <v>14</v>
      </c>
      <c r="G31" s="9">
        <v>2</v>
      </c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8</v>
      </c>
      <c r="U31" s="1"/>
      <c r="V31" s="1"/>
    </row>
    <row r="32" spans="1:22" ht="12" customHeight="1" x14ac:dyDescent="0.25">
      <c r="A32" s="29" t="s">
        <v>40</v>
      </c>
      <c r="B32" s="4"/>
      <c r="C32" s="5"/>
      <c r="D32" s="6"/>
      <c r="E32" s="7"/>
      <c r="F32" s="8"/>
      <c r="G32" s="9"/>
      <c r="H32" s="4"/>
      <c r="I32" s="5"/>
      <c r="J32" s="6"/>
      <c r="K32" s="7"/>
      <c r="L32" s="8"/>
      <c r="M32" s="9"/>
      <c r="N32" s="4"/>
      <c r="O32" s="5">
        <v>14</v>
      </c>
      <c r="P32" s="6">
        <v>0</v>
      </c>
      <c r="Q32" s="7"/>
      <c r="R32" s="8">
        <v>14</v>
      </c>
      <c r="S32" s="9">
        <v>0</v>
      </c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SUM(B16:B32)</f>
        <v>0</v>
      </c>
      <c r="C33" s="15">
        <f t="shared" si="1"/>
        <v>196</v>
      </c>
      <c r="D33" s="16">
        <f t="shared" si="1"/>
        <v>19</v>
      </c>
      <c r="E33" s="17">
        <f t="shared" si="1"/>
        <v>0</v>
      </c>
      <c r="F33" s="18">
        <f t="shared" si="1"/>
        <v>196</v>
      </c>
      <c r="G33" s="19">
        <f t="shared" si="1"/>
        <v>19</v>
      </c>
      <c r="H33" s="14">
        <f t="shared" si="1"/>
        <v>0</v>
      </c>
      <c r="I33" s="15">
        <f t="shared" si="1"/>
        <v>224</v>
      </c>
      <c r="J33" s="16">
        <f t="shared" si="1"/>
        <v>21</v>
      </c>
      <c r="K33" s="17">
        <f t="shared" si="1"/>
        <v>0</v>
      </c>
      <c r="L33" s="18">
        <f t="shared" si="1"/>
        <v>224</v>
      </c>
      <c r="M33" s="19">
        <f t="shared" si="1"/>
        <v>21</v>
      </c>
      <c r="N33" s="14">
        <f t="shared" si="1"/>
        <v>0</v>
      </c>
      <c r="O33" s="15">
        <f t="shared" si="1"/>
        <v>238</v>
      </c>
      <c r="P33" s="16">
        <f t="shared" si="1"/>
        <v>21</v>
      </c>
      <c r="Q33" s="17">
        <f t="shared" si="1"/>
        <v>0</v>
      </c>
      <c r="R33" s="18">
        <f t="shared" si="1"/>
        <v>238</v>
      </c>
      <c r="S33" s="19">
        <f t="shared" si="1"/>
        <v>21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4.7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7.7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.75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SUM(B15,B33,B39)</f>
        <v>56</v>
      </c>
      <c r="C40" s="20">
        <f t="shared" si="3"/>
        <v>224</v>
      </c>
      <c r="D40" s="20">
        <f t="shared" si="3"/>
        <v>29</v>
      </c>
      <c r="E40" s="20">
        <f t="shared" si="3"/>
        <v>56</v>
      </c>
      <c r="F40" s="20">
        <f t="shared" si="3"/>
        <v>224</v>
      </c>
      <c r="G40" s="20">
        <f t="shared" si="3"/>
        <v>29</v>
      </c>
      <c r="H40" s="20">
        <f t="shared" si="3"/>
        <v>98</v>
      </c>
      <c r="I40" s="20">
        <f t="shared" si="3"/>
        <v>252</v>
      </c>
      <c r="J40" s="20">
        <f t="shared" si="3"/>
        <v>33</v>
      </c>
      <c r="K40" s="20">
        <f t="shared" si="3"/>
        <v>98</v>
      </c>
      <c r="L40" s="20">
        <f t="shared" si="3"/>
        <v>252</v>
      </c>
      <c r="M40" s="20">
        <f t="shared" si="3"/>
        <v>33</v>
      </c>
      <c r="N40" s="20">
        <f t="shared" si="3"/>
        <v>56</v>
      </c>
      <c r="O40" s="20">
        <f t="shared" si="3"/>
        <v>252</v>
      </c>
      <c r="P40" s="20">
        <f t="shared" si="3"/>
        <v>25</v>
      </c>
      <c r="Q40" s="20">
        <f t="shared" si="3"/>
        <v>56</v>
      </c>
      <c r="R40" s="20">
        <f t="shared" si="3"/>
        <v>252</v>
      </c>
      <c r="S40" s="20">
        <f t="shared" si="3"/>
        <v>31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1" ht="15" customHeight="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934"/>
  <sheetViews>
    <sheetView topLeftCell="A9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21</v>
      </c>
      <c r="B8" s="4">
        <v>28</v>
      </c>
      <c r="C8" s="5"/>
      <c r="D8" s="6">
        <v>3</v>
      </c>
      <c r="E8" s="7">
        <v>28</v>
      </c>
      <c r="F8" s="8"/>
      <c r="G8" s="9">
        <v>3</v>
      </c>
      <c r="H8" s="4">
        <v>28</v>
      </c>
      <c r="I8" s="5"/>
      <c r="J8" s="6">
        <v>3</v>
      </c>
      <c r="K8" s="7">
        <v>28</v>
      </c>
      <c r="L8" s="8"/>
      <c r="M8" s="9">
        <v>3</v>
      </c>
      <c r="N8" s="4">
        <v>28</v>
      </c>
      <c r="O8" s="5"/>
      <c r="P8" s="6">
        <v>3</v>
      </c>
      <c r="Q8" s="7">
        <v>28</v>
      </c>
      <c r="R8" s="8"/>
      <c r="S8" s="9">
        <v>3</v>
      </c>
      <c r="T8" s="30" t="s">
        <v>14</v>
      </c>
      <c r="U8" s="1"/>
      <c r="V8" s="1"/>
    </row>
    <row r="9" spans="1:22" ht="12" customHeight="1" x14ac:dyDescent="0.25">
      <c r="A9" s="29" t="s">
        <v>17</v>
      </c>
      <c r="B9" s="4">
        <v>14</v>
      </c>
      <c r="C9" s="5"/>
      <c r="D9" s="6">
        <v>3</v>
      </c>
      <c r="E9" s="7">
        <v>14</v>
      </c>
      <c r="F9" s="8"/>
      <c r="G9" s="9">
        <v>3</v>
      </c>
      <c r="H9" s="4"/>
      <c r="I9" s="5"/>
      <c r="J9" s="6"/>
      <c r="K9" s="7"/>
      <c r="L9" s="8"/>
      <c r="M9" s="9"/>
      <c r="N9" s="4"/>
      <c r="O9" s="5"/>
      <c r="P9" s="6"/>
      <c r="Q9" s="7"/>
      <c r="R9" s="8"/>
      <c r="S9" s="9"/>
      <c r="T9" s="30" t="s">
        <v>6</v>
      </c>
      <c r="U9" s="1"/>
      <c r="V9" s="1"/>
    </row>
    <row r="10" spans="1:22" s="33" customFormat="1" ht="12" customHeight="1" x14ac:dyDescent="0.25">
      <c r="A10" s="66" t="s">
        <v>51</v>
      </c>
      <c r="B10" s="74"/>
      <c r="C10" s="75"/>
      <c r="D10" s="76"/>
      <c r="E10" s="77"/>
      <c r="F10" s="78"/>
      <c r="G10" s="79"/>
      <c r="H10" s="74"/>
      <c r="I10" s="75"/>
      <c r="J10" s="76"/>
      <c r="K10" s="77"/>
      <c r="L10" s="78"/>
      <c r="M10" s="79"/>
      <c r="N10" s="74"/>
      <c r="O10" s="75"/>
      <c r="P10" s="76"/>
      <c r="Q10" s="77"/>
      <c r="R10" s="78"/>
      <c r="S10" s="79"/>
      <c r="T10" s="80"/>
      <c r="U10" s="32"/>
      <c r="V10" s="32"/>
    </row>
    <row r="11" spans="1:22" ht="12" customHeight="1" x14ac:dyDescent="0.25">
      <c r="A11" s="29" t="s">
        <v>20</v>
      </c>
      <c r="B11" s="4"/>
      <c r="C11" s="5"/>
      <c r="D11" s="6"/>
      <c r="E11" s="7"/>
      <c r="F11" s="8"/>
      <c r="G11" s="9"/>
      <c r="H11" s="4">
        <v>14</v>
      </c>
      <c r="I11" s="5"/>
      <c r="J11" s="6">
        <v>2</v>
      </c>
      <c r="K11" s="7">
        <v>14</v>
      </c>
      <c r="L11" s="8"/>
      <c r="M11" s="9">
        <v>2</v>
      </c>
      <c r="N11" s="4"/>
      <c r="O11" s="5"/>
      <c r="P11" s="6"/>
      <c r="Q11" s="7"/>
      <c r="R11" s="8"/>
      <c r="S11" s="9"/>
      <c r="T11" s="30" t="s">
        <v>19</v>
      </c>
      <c r="U11" s="1"/>
      <c r="V11" s="1"/>
    </row>
    <row r="12" spans="1:22" s="160" customFormat="1" ht="12" customHeight="1" x14ac:dyDescent="0.25">
      <c r="A12" s="102" t="s">
        <v>15</v>
      </c>
      <c r="B12" s="104"/>
      <c r="C12" s="105"/>
      <c r="D12" s="106"/>
      <c r="E12" s="107"/>
      <c r="F12" s="108"/>
      <c r="G12" s="109"/>
      <c r="H12" s="104">
        <v>14</v>
      </c>
      <c r="I12" s="105"/>
      <c r="J12" s="106">
        <v>2</v>
      </c>
      <c r="K12" s="107">
        <v>14</v>
      </c>
      <c r="L12" s="108"/>
      <c r="M12" s="109">
        <v>2</v>
      </c>
      <c r="N12" s="104"/>
      <c r="O12" s="105"/>
      <c r="P12" s="106"/>
      <c r="Q12" s="107"/>
      <c r="R12" s="108"/>
      <c r="S12" s="109"/>
      <c r="T12" s="110" t="s">
        <v>19</v>
      </c>
      <c r="U12" s="101"/>
      <c r="V12" s="101"/>
    </row>
    <row r="13" spans="1:22" s="160" customFormat="1" ht="12" customHeight="1" x14ac:dyDescent="0.25">
      <c r="A13" s="102" t="s">
        <v>16</v>
      </c>
      <c r="B13" s="104">
        <v>14</v>
      </c>
      <c r="C13" s="105"/>
      <c r="D13" s="106">
        <v>2</v>
      </c>
      <c r="E13" s="107">
        <v>14</v>
      </c>
      <c r="F13" s="108"/>
      <c r="G13" s="109">
        <v>2</v>
      </c>
      <c r="H13" s="104"/>
      <c r="I13" s="105"/>
      <c r="J13" s="106"/>
      <c r="K13" s="107"/>
      <c r="L13" s="108"/>
      <c r="M13" s="109"/>
      <c r="N13" s="104"/>
      <c r="O13" s="105"/>
      <c r="P13" s="106"/>
      <c r="Q13" s="107"/>
      <c r="R13" s="108"/>
      <c r="S13" s="109"/>
      <c r="T13" s="110" t="s">
        <v>6</v>
      </c>
      <c r="U13" s="101"/>
      <c r="V13" s="101"/>
    </row>
    <row r="14" spans="1:22" ht="12" customHeight="1" x14ac:dyDescent="0.25">
      <c r="A14" s="29" t="s">
        <v>18</v>
      </c>
      <c r="B14" s="4"/>
      <c r="C14" s="5"/>
      <c r="D14" s="6"/>
      <c r="E14" s="7"/>
      <c r="F14" s="8"/>
      <c r="G14" s="9"/>
      <c r="H14" s="4">
        <v>14</v>
      </c>
      <c r="I14" s="5"/>
      <c r="J14" s="6">
        <v>3</v>
      </c>
      <c r="K14" s="7">
        <v>14</v>
      </c>
      <c r="L14" s="8"/>
      <c r="M14" s="9">
        <v>3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"/>
      <c r="B15" s="14">
        <f t="shared" ref="B15:S15" si="0">SUM(B5:B14)</f>
        <v>56</v>
      </c>
      <c r="C15" s="15">
        <f t="shared" si="0"/>
        <v>0</v>
      </c>
      <c r="D15" s="16">
        <f t="shared" si="0"/>
        <v>8</v>
      </c>
      <c r="E15" s="17">
        <f t="shared" si="0"/>
        <v>56</v>
      </c>
      <c r="F15" s="18">
        <f t="shared" si="0"/>
        <v>0</v>
      </c>
      <c r="G15" s="19">
        <f t="shared" si="0"/>
        <v>8</v>
      </c>
      <c r="H15" s="14">
        <f t="shared" si="0"/>
        <v>70</v>
      </c>
      <c r="I15" s="15">
        <f t="shared" si="0"/>
        <v>0</v>
      </c>
      <c r="J15" s="16">
        <f t="shared" si="0"/>
        <v>10</v>
      </c>
      <c r="K15" s="17">
        <f t="shared" si="0"/>
        <v>70</v>
      </c>
      <c r="L15" s="18">
        <f t="shared" si="0"/>
        <v>0</v>
      </c>
      <c r="M15" s="19">
        <f t="shared" si="0"/>
        <v>10</v>
      </c>
      <c r="N15" s="14">
        <f t="shared" si="0"/>
        <v>28</v>
      </c>
      <c r="O15" s="15">
        <f t="shared" si="0"/>
        <v>0</v>
      </c>
      <c r="P15" s="16">
        <f t="shared" si="0"/>
        <v>3</v>
      </c>
      <c r="Q15" s="17">
        <f t="shared" si="0"/>
        <v>28</v>
      </c>
      <c r="R15" s="18">
        <f t="shared" si="0"/>
        <v>0</v>
      </c>
      <c r="S15" s="19">
        <f t="shared" si="0"/>
        <v>9</v>
      </c>
      <c r="T15" s="10"/>
      <c r="U15" s="1"/>
      <c r="V15" s="1"/>
    </row>
    <row r="16" spans="1:22" ht="12" customHeight="1" x14ac:dyDescent="0.25">
      <c r="A16" s="13" t="s">
        <v>5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"/>
      <c r="V16" s="1"/>
    </row>
    <row r="17" spans="1:22" ht="12" customHeight="1" x14ac:dyDescent="0.25">
      <c r="A17" s="91" t="s">
        <v>90</v>
      </c>
      <c r="B17" s="81"/>
      <c r="C17" s="82"/>
      <c r="D17" s="83"/>
      <c r="E17" s="84"/>
      <c r="F17" s="85"/>
      <c r="G17" s="86"/>
      <c r="H17" s="81"/>
      <c r="I17" s="82"/>
      <c r="J17" s="83"/>
      <c r="K17" s="84"/>
      <c r="L17" s="85"/>
      <c r="M17" s="86"/>
      <c r="N17" s="81"/>
      <c r="O17" s="82"/>
      <c r="P17" s="83"/>
      <c r="Q17" s="84"/>
      <c r="R17" s="85"/>
      <c r="S17" s="86"/>
      <c r="T17" s="87"/>
      <c r="U17" s="1"/>
      <c r="V17" s="1"/>
    </row>
    <row r="18" spans="1:22" ht="12" customHeight="1" x14ac:dyDescent="0.25">
      <c r="A18" s="29" t="s">
        <v>13</v>
      </c>
      <c r="B18" s="4"/>
      <c r="C18" s="5">
        <v>28</v>
      </c>
      <c r="D18" s="6">
        <v>4</v>
      </c>
      <c r="E18" s="7"/>
      <c r="F18" s="8">
        <v>28</v>
      </c>
      <c r="G18" s="9">
        <v>4</v>
      </c>
      <c r="H18" s="4"/>
      <c r="I18" s="5">
        <v>28</v>
      </c>
      <c r="J18" s="6">
        <v>4</v>
      </c>
      <c r="K18" s="7"/>
      <c r="L18" s="8">
        <v>28</v>
      </c>
      <c r="M18" s="9">
        <v>4</v>
      </c>
      <c r="N18" s="7"/>
      <c r="O18" s="8">
        <v>28</v>
      </c>
      <c r="P18" s="9">
        <v>4</v>
      </c>
      <c r="Q18" s="7"/>
      <c r="R18" s="8">
        <v>28</v>
      </c>
      <c r="S18" s="9">
        <v>4</v>
      </c>
      <c r="T18" s="110" t="s">
        <v>14</v>
      </c>
      <c r="U18" s="1"/>
      <c r="V18" s="1"/>
    </row>
    <row r="19" spans="1:22" ht="12" customHeight="1" x14ac:dyDescent="0.25">
      <c r="A19" s="29" t="s">
        <v>89</v>
      </c>
      <c r="B19" s="7"/>
      <c r="C19" s="8">
        <v>28</v>
      </c>
      <c r="D19" s="9">
        <v>3</v>
      </c>
      <c r="E19" s="7"/>
      <c r="F19" s="8">
        <v>28</v>
      </c>
      <c r="G19" s="9">
        <v>3</v>
      </c>
      <c r="H19" s="7"/>
      <c r="I19" s="8">
        <v>28</v>
      </c>
      <c r="J19" s="9">
        <v>3</v>
      </c>
      <c r="K19" s="7"/>
      <c r="L19" s="8">
        <v>28</v>
      </c>
      <c r="M19" s="9">
        <v>3</v>
      </c>
      <c r="N19" s="7"/>
      <c r="O19" s="8">
        <v>28</v>
      </c>
      <c r="P19" s="9">
        <v>3</v>
      </c>
      <c r="Q19" s="7"/>
      <c r="R19" s="8">
        <v>28</v>
      </c>
      <c r="S19" s="9">
        <v>3</v>
      </c>
      <c r="T19" s="30" t="s">
        <v>8</v>
      </c>
      <c r="U19" s="1"/>
      <c r="V19" s="1"/>
    </row>
    <row r="20" spans="1:22" ht="12" customHeight="1" x14ac:dyDescent="0.25">
      <c r="A20" s="29" t="s">
        <v>12</v>
      </c>
      <c r="B20" s="4"/>
      <c r="C20" s="5">
        <v>28</v>
      </c>
      <c r="D20" s="6">
        <v>2</v>
      </c>
      <c r="E20" s="7"/>
      <c r="F20" s="8">
        <v>28</v>
      </c>
      <c r="G20" s="9">
        <v>2</v>
      </c>
      <c r="H20" s="4"/>
      <c r="I20" s="5">
        <v>28</v>
      </c>
      <c r="J20" s="6">
        <v>2</v>
      </c>
      <c r="K20" s="7"/>
      <c r="L20" s="8">
        <v>28</v>
      </c>
      <c r="M20" s="9">
        <v>2</v>
      </c>
      <c r="N20" s="7"/>
      <c r="O20" s="8">
        <v>28</v>
      </c>
      <c r="P20" s="9">
        <v>2</v>
      </c>
      <c r="Q20" s="7"/>
      <c r="R20" s="8">
        <v>28</v>
      </c>
      <c r="S20" s="9">
        <v>2</v>
      </c>
      <c r="T20" s="110" t="s">
        <v>14</v>
      </c>
      <c r="U20" s="1"/>
      <c r="V20" s="1"/>
    </row>
    <row r="21" spans="1:22" ht="12" customHeight="1" x14ac:dyDescent="0.25">
      <c r="A21" s="29" t="s">
        <v>86</v>
      </c>
      <c r="B21" s="4"/>
      <c r="C21" s="5">
        <v>14</v>
      </c>
      <c r="D21" s="6">
        <v>2</v>
      </c>
      <c r="E21" s="7"/>
      <c r="F21" s="8">
        <v>14</v>
      </c>
      <c r="G21" s="9">
        <v>2</v>
      </c>
      <c r="H21" s="4"/>
      <c r="I21" s="5">
        <v>14</v>
      </c>
      <c r="J21" s="6">
        <v>2</v>
      </c>
      <c r="K21" s="7"/>
      <c r="L21" s="8">
        <v>14</v>
      </c>
      <c r="M21" s="9">
        <v>2</v>
      </c>
      <c r="N21" s="4"/>
      <c r="O21" s="5">
        <v>14</v>
      </c>
      <c r="P21" s="6">
        <v>2</v>
      </c>
      <c r="Q21" s="7"/>
      <c r="R21" s="8">
        <v>14</v>
      </c>
      <c r="S21" s="9">
        <v>2</v>
      </c>
      <c r="T21" s="30" t="s">
        <v>8</v>
      </c>
      <c r="U21" s="1"/>
      <c r="V21" s="1"/>
    </row>
    <row r="22" spans="1:22" ht="12" customHeight="1" x14ac:dyDescent="0.25">
      <c r="A22" s="50" t="s">
        <v>82</v>
      </c>
      <c r="B22" s="43"/>
      <c r="C22" s="44"/>
      <c r="D22" s="45"/>
      <c r="E22" s="46"/>
      <c r="F22" s="47"/>
      <c r="G22" s="48"/>
      <c r="H22" s="43"/>
      <c r="I22" s="44"/>
      <c r="J22" s="45"/>
      <c r="K22" s="46"/>
      <c r="L22" s="47"/>
      <c r="M22" s="48"/>
      <c r="N22" s="43"/>
      <c r="O22" s="44"/>
      <c r="P22" s="45"/>
      <c r="Q22" s="46"/>
      <c r="R22" s="47"/>
      <c r="S22" s="48"/>
      <c r="T22" s="49"/>
      <c r="U22" s="1"/>
      <c r="V22" s="1"/>
    </row>
    <row r="23" spans="1:22" ht="12" customHeight="1" x14ac:dyDescent="0.25">
      <c r="A23" s="29" t="s">
        <v>33</v>
      </c>
      <c r="B23" s="4"/>
      <c r="C23" s="5">
        <v>14</v>
      </c>
      <c r="D23" s="6">
        <v>2</v>
      </c>
      <c r="E23" s="7"/>
      <c r="F23" s="8">
        <v>14</v>
      </c>
      <c r="G23" s="9">
        <v>2</v>
      </c>
      <c r="H23" s="4"/>
      <c r="I23" s="5">
        <v>14</v>
      </c>
      <c r="J23" s="6">
        <v>2</v>
      </c>
      <c r="K23" s="7"/>
      <c r="L23" s="8">
        <v>14</v>
      </c>
      <c r="M23" s="9">
        <v>2</v>
      </c>
      <c r="N23" s="4"/>
      <c r="O23" s="5">
        <v>14</v>
      </c>
      <c r="P23" s="6">
        <v>2</v>
      </c>
      <c r="Q23" s="7"/>
      <c r="R23" s="8">
        <v>14</v>
      </c>
      <c r="S23" s="9">
        <v>2</v>
      </c>
      <c r="T23" s="30" t="s">
        <v>8</v>
      </c>
      <c r="U23" s="1"/>
      <c r="V23" s="1"/>
    </row>
    <row r="24" spans="1:22" ht="12" customHeight="1" x14ac:dyDescent="0.25">
      <c r="A24" s="29" t="s">
        <v>87</v>
      </c>
      <c r="B24" s="4"/>
      <c r="C24" s="5">
        <v>28</v>
      </c>
      <c r="D24" s="6">
        <v>2</v>
      </c>
      <c r="E24" s="7"/>
      <c r="F24" s="8">
        <v>28</v>
      </c>
      <c r="G24" s="9">
        <v>2</v>
      </c>
      <c r="H24" s="4"/>
      <c r="I24" s="5">
        <v>28</v>
      </c>
      <c r="J24" s="6">
        <v>2</v>
      </c>
      <c r="K24" s="7"/>
      <c r="L24" s="8">
        <v>28</v>
      </c>
      <c r="M24" s="9">
        <v>2</v>
      </c>
      <c r="N24" s="4"/>
      <c r="O24" s="5">
        <v>28</v>
      </c>
      <c r="P24" s="6">
        <v>2</v>
      </c>
      <c r="Q24" s="7"/>
      <c r="R24" s="8">
        <v>28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84</v>
      </c>
      <c r="B25" s="4"/>
      <c r="C25" s="5"/>
      <c r="D25" s="6"/>
      <c r="E25" s="7"/>
      <c r="F25" s="8"/>
      <c r="G25" s="9"/>
      <c r="H25" s="4"/>
      <c r="I25" s="5">
        <v>14</v>
      </c>
      <c r="J25" s="6">
        <v>1</v>
      </c>
      <c r="K25" s="7"/>
      <c r="L25" s="8">
        <v>14</v>
      </c>
      <c r="M25" s="9">
        <v>1</v>
      </c>
      <c r="N25" s="4"/>
      <c r="O25" s="5"/>
      <c r="P25" s="6"/>
      <c r="Q25" s="7"/>
      <c r="R25" s="8"/>
      <c r="S25" s="9"/>
      <c r="T25" s="30" t="s">
        <v>6</v>
      </c>
      <c r="U25" s="1"/>
      <c r="V25" s="1"/>
    </row>
    <row r="26" spans="1:22" ht="12" customHeight="1" x14ac:dyDescent="0.25">
      <c r="A26" s="29" t="s">
        <v>85</v>
      </c>
      <c r="B26" s="4"/>
      <c r="C26" s="5"/>
      <c r="D26" s="6"/>
      <c r="E26" s="7"/>
      <c r="F26" s="8"/>
      <c r="G26" s="9"/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/>
      <c r="P26" s="6"/>
      <c r="Q26" s="7"/>
      <c r="R26" s="8"/>
      <c r="S26" s="9"/>
      <c r="T26" s="30" t="s">
        <v>8</v>
      </c>
      <c r="U26" s="1"/>
      <c r="V26" s="1"/>
    </row>
    <row r="27" spans="1:22" s="33" customFormat="1" ht="12" customHeight="1" x14ac:dyDescent="0.25">
      <c r="A27" s="50" t="s">
        <v>91</v>
      </c>
      <c r="B27" s="51"/>
      <c r="C27" s="52"/>
      <c r="D27" s="53"/>
      <c r="E27" s="54"/>
      <c r="F27" s="55"/>
      <c r="G27" s="56"/>
      <c r="H27" s="51"/>
      <c r="I27" s="52"/>
      <c r="J27" s="53"/>
      <c r="K27" s="54"/>
      <c r="L27" s="55"/>
      <c r="M27" s="56"/>
      <c r="N27" s="51"/>
      <c r="O27" s="52"/>
      <c r="P27" s="53"/>
      <c r="Q27" s="54"/>
      <c r="R27" s="55"/>
      <c r="S27" s="56"/>
      <c r="T27" s="57"/>
      <c r="U27" s="32"/>
      <c r="V27" s="32"/>
    </row>
    <row r="28" spans="1:22" ht="12" customHeight="1" x14ac:dyDescent="0.25">
      <c r="A28" s="29" t="s">
        <v>24</v>
      </c>
      <c r="B28" s="4"/>
      <c r="C28" s="5">
        <v>56</v>
      </c>
      <c r="D28" s="6">
        <v>2</v>
      </c>
      <c r="E28" s="7"/>
      <c r="F28" s="8">
        <v>56</v>
      </c>
      <c r="G28" s="9">
        <v>2</v>
      </c>
      <c r="H28" s="4"/>
      <c r="I28" s="5">
        <v>56</v>
      </c>
      <c r="J28" s="6">
        <v>2</v>
      </c>
      <c r="K28" s="7"/>
      <c r="L28" s="8">
        <v>56</v>
      </c>
      <c r="M28" s="9">
        <v>2</v>
      </c>
      <c r="N28" s="4"/>
      <c r="O28" s="5">
        <v>56</v>
      </c>
      <c r="P28" s="6">
        <v>2</v>
      </c>
      <c r="Q28" s="7"/>
      <c r="R28" s="8">
        <v>56</v>
      </c>
      <c r="S28" s="9">
        <v>2</v>
      </c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ht="12" customHeight="1" x14ac:dyDescent="0.25">
      <c r="A30" s="29" t="s">
        <v>88</v>
      </c>
      <c r="B30" s="4"/>
      <c r="C30" s="5">
        <v>14</v>
      </c>
      <c r="D30" s="6">
        <v>2</v>
      </c>
      <c r="E30" s="7"/>
      <c r="F30" s="8">
        <v>14</v>
      </c>
      <c r="G30" s="9">
        <v>2</v>
      </c>
      <c r="H30" s="4"/>
      <c r="I30" s="5">
        <v>14</v>
      </c>
      <c r="J30" s="6">
        <v>2</v>
      </c>
      <c r="K30" s="7"/>
      <c r="L30" s="8">
        <v>14</v>
      </c>
      <c r="M30" s="9">
        <v>2</v>
      </c>
      <c r="N30" s="4"/>
      <c r="O30" s="5">
        <v>14</v>
      </c>
      <c r="P30" s="6">
        <v>2</v>
      </c>
      <c r="Q30" s="7"/>
      <c r="R30" s="8">
        <v>14</v>
      </c>
      <c r="S30" s="9">
        <v>2</v>
      </c>
      <c r="T30" s="30" t="s">
        <v>8</v>
      </c>
      <c r="U30" s="1"/>
      <c r="V30" s="1"/>
    </row>
    <row r="31" spans="1:22" ht="12" customHeight="1" x14ac:dyDescent="0.25">
      <c r="A31" s="29" t="s">
        <v>36</v>
      </c>
      <c r="B31" s="4"/>
      <c r="C31" s="5">
        <v>14</v>
      </c>
      <c r="D31" s="6">
        <v>2</v>
      </c>
      <c r="E31" s="7"/>
      <c r="F31" s="8">
        <v>14</v>
      </c>
      <c r="G31" s="9">
        <v>2</v>
      </c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8</v>
      </c>
      <c r="U31" s="1"/>
      <c r="V31" s="1"/>
    </row>
    <row r="32" spans="1:22" ht="12" customHeight="1" x14ac:dyDescent="0.25">
      <c r="A32" s="29" t="s">
        <v>40</v>
      </c>
      <c r="B32" s="4"/>
      <c r="C32" s="5"/>
      <c r="D32" s="6"/>
      <c r="E32" s="7"/>
      <c r="F32" s="8"/>
      <c r="G32" s="9"/>
      <c r="H32" s="4"/>
      <c r="I32" s="5"/>
      <c r="J32" s="6"/>
      <c r="K32" s="7"/>
      <c r="L32" s="8"/>
      <c r="M32" s="9"/>
      <c r="N32" s="4"/>
      <c r="O32" s="5">
        <v>14</v>
      </c>
      <c r="P32" s="6">
        <v>0</v>
      </c>
      <c r="Q32" s="7"/>
      <c r="R32" s="8">
        <v>14</v>
      </c>
      <c r="S32" s="9">
        <v>0</v>
      </c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SUM(B16:B32)</f>
        <v>0</v>
      </c>
      <c r="C33" s="15">
        <f t="shared" si="1"/>
        <v>224</v>
      </c>
      <c r="D33" s="16">
        <f t="shared" si="1"/>
        <v>21</v>
      </c>
      <c r="E33" s="17">
        <f t="shared" si="1"/>
        <v>0</v>
      </c>
      <c r="F33" s="18">
        <f t="shared" si="1"/>
        <v>224</v>
      </c>
      <c r="G33" s="19">
        <f t="shared" si="1"/>
        <v>21</v>
      </c>
      <c r="H33" s="14">
        <f t="shared" si="1"/>
        <v>0</v>
      </c>
      <c r="I33" s="15">
        <f t="shared" si="1"/>
        <v>252</v>
      </c>
      <c r="J33" s="16">
        <f t="shared" si="1"/>
        <v>23</v>
      </c>
      <c r="K33" s="17">
        <f t="shared" si="1"/>
        <v>0</v>
      </c>
      <c r="L33" s="18">
        <f t="shared" si="1"/>
        <v>252</v>
      </c>
      <c r="M33" s="19">
        <f t="shared" si="1"/>
        <v>23</v>
      </c>
      <c r="N33" s="14">
        <f t="shared" si="1"/>
        <v>0</v>
      </c>
      <c r="O33" s="15">
        <f t="shared" si="1"/>
        <v>238</v>
      </c>
      <c r="P33" s="16">
        <f t="shared" si="1"/>
        <v>21</v>
      </c>
      <c r="Q33" s="17">
        <f t="shared" si="1"/>
        <v>0</v>
      </c>
      <c r="R33" s="18">
        <f t="shared" si="1"/>
        <v>238</v>
      </c>
      <c r="S33" s="19">
        <f t="shared" si="1"/>
        <v>21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4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6.2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.75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SUM(B15,B33,B39)</f>
        <v>56</v>
      </c>
      <c r="C40" s="20">
        <f t="shared" si="3"/>
        <v>252</v>
      </c>
      <c r="D40" s="20">
        <f t="shared" si="3"/>
        <v>31</v>
      </c>
      <c r="E40" s="20">
        <f t="shared" si="3"/>
        <v>56</v>
      </c>
      <c r="F40" s="20">
        <f t="shared" si="3"/>
        <v>252</v>
      </c>
      <c r="G40" s="20">
        <f t="shared" si="3"/>
        <v>31</v>
      </c>
      <c r="H40" s="20">
        <f t="shared" si="3"/>
        <v>98</v>
      </c>
      <c r="I40" s="20">
        <f t="shared" si="3"/>
        <v>280</v>
      </c>
      <c r="J40" s="20">
        <f t="shared" si="3"/>
        <v>35</v>
      </c>
      <c r="K40" s="20">
        <f t="shared" si="3"/>
        <v>98</v>
      </c>
      <c r="L40" s="20">
        <f t="shared" si="3"/>
        <v>280</v>
      </c>
      <c r="M40" s="20">
        <f t="shared" si="3"/>
        <v>35</v>
      </c>
      <c r="N40" s="20">
        <f t="shared" si="3"/>
        <v>56</v>
      </c>
      <c r="O40" s="20">
        <f t="shared" si="3"/>
        <v>252</v>
      </c>
      <c r="P40" s="20">
        <f t="shared" si="3"/>
        <v>25</v>
      </c>
      <c r="Q40" s="20">
        <f t="shared" si="3"/>
        <v>56</v>
      </c>
      <c r="R40" s="20">
        <f t="shared" si="3"/>
        <v>252</v>
      </c>
      <c r="S40" s="20">
        <f t="shared" si="3"/>
        <v>31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" customHeight="1" x14ac:dyDescent="0.25">
      <c r="A934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945"/>
  <sheetViews>
    <sheetView topLeftCell="A4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285156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5">
        <v>56</v>
      </c>
      <c r="G10" s="6">
        <v>0</v>
      </c>
      <c r="H10" s="4"/>
      <c r="I10" s="5"/>
      <c r="J10" s="6"/>
      <c r="K10" s="7"/>
      <c r="L10" s="5"/>
      <c r="M10" s="6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99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53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" t="s">
        <v>131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171" t="s">
        <v>133</v>
      </c>
      <c r="B25" s="4"/>
      <c r="C25" s="5"/>
      <c r="D25" s="6"/>
      <c r="E25" s="7"/>
      <c r="F25" s="8"/>
      <c r="G25" s="9"/>
      <c r="H25" s="4"/>
      <c r="I25" s="5">
        <v>14</v>
      </c>
      <c r="J25" s="6">
        <v>2</v>
      </c>
      <c r="K25" s="7"/>
      <c r="L25" s="8">
        <v>14</v>
      </c>
      <c r="M25" s="9">
        <v>2</v>
      </c>
      <c r="N25" s="4"/>
      <c r="O25" s="5"/>
      <c r="P25" s="6"/>
      <c r="Q25" s="7"/>
      <c r="R25" s="8"/>
      <c r="S25" s="9"/>
      <c r="T25" s="30" t="s">
        <v>8</v>
      </c>
      <c r="U25" s="1"/>
      <c r="V25" s="1"/>
    </row>
    <row r="26" spans="1:22" ht="12" customHeight="1" x14ac:dyDescent="0.25">
      <c r="A26" s="29" t="s">
        <v>48</v>
      </c>
      <c r="B26" s="4"/>
      <c r="C26" s="5">
        <v>56</v>
      </c>
      <c r="D26" s="6">
        <v>2</v>
      </c>
      <c r="E26" s="7"/>
      <c r="F26" s="8">
        <v>56</v>
      </c>
      <c r="G26" s="9">
        <v>2</v>
      </c>
      <c r="H26" s="4"/>
      <c r="I26" s="5">
        <v>56</v>
      </c>
      <c r="J26" s="6">
        <v>2</v>
      </c>
      <c r="K26" s="7"/>
      <c r="L26" s="8">
        <v>56</v>
      </c>
      <c r="M26" s="9">
        <v>2</v>
      </c>
      <c r="N26" s="4"/>
      <c r="O26" s="5">
        <v>56</v>
      </c>
      <c r="P26" s="6">
        <v>2</v>
      </c>
      <c r="Q26" s="7"/>
      <c r="R26" s="8">
        <v>56</v>
      </c>
      <c r="S26" s="9">
        <v>2</v>
      </c>
      <c r="T26" s="30" t="s">
        <v>8</v>
      </c>
      <c r="U26" s="1"/>
      <c r="V26" s="1"/>
    </row>
    <row r="27" spans="1:22" ht="12" customHeight="1" x14ac:dyDescent="0.25">
      <c r="A27" s="29" t="s">
        <v>49</v>
      </c>
      <c r="B27" s="4"/>
      <c r="C27" s="5">
        <v>28</v>
      </c>
      <c r="D27" s="6">
        <v>2</v>
      </c>
      <c r="E27" s="7"/>
      <c r="F27" s="8">
        <v>28</v>
      </c>
      <c r="G27" s="9">
        <v>2</v>
      </c>
      <c r="H27" s="4"/>
      <c r="I27" s="5">
        <v>28</v>
      </c>
      <c r="J27" s="6">
        <v>2</v>
      </c>
      <c r="K27" s="7"/>
      <c r="L27" s="8">
        <v>28</v>
      </c>
      <c r="M27" s="9">
        <v>2</v>
      </c>
      <c r="N27" s="4"/>
      <c r="O27" s="5">
        <v>28</v>
      </c>
      <c r="P27" s="6">
        <v>2</v>
      </c>
      <c r="Q27" s="7"/>
      <c r="R27" s="8">
        <v>28</v>
      </c>
      <c r="S27" s="9">
        <v>2</v>
      </c>
      <c r="T27" s="30" t="s">
        <v>8</v>
      </c>
      <c r="U27" s="1"/>
      <c r="V27" s="1"/>
    </row>
    <row r="28" spans="1:22" ht="12" customHeight="1" x14ac:dyDescent="0.25">
      <c r="A28" s="29" t="s">
        <v>50</v>
      </c>
      <c r="B28" s="4"/>
      <c r="C28" s="5">
        <v>28</v>
      </c>
      <c r="D28" s="6">
        <v>1</v>
      </c>
      <c r="E28" s="7"/>
      <c r="F28" s="8">
        <v>28</v>
      </c>
      <c r="G28" s="9">
        <v>1</v>
      </c>
      <c r="H28" s="4"/>
      <c r="I28" s="5">
        <v>28</v>
      </c>
      <c r="J28" s="6">
        <v>1</v>
      </c>
      <c r="K28" s="7"/>
      <c r="L28" s="8">
        <v>28</v>
      </c>
      <c r="M28" s="9">
        <v>1</v>
      </c>
      <c r="N28" s="4"/>
      <c r="O28" s="5">
        <v>28</v>
      </c>
      <c r="P28" s="6">
        <v>1</v>
      </c>
      <c r="Q28" s="7"/>
      <c r="R28" s="8">
        <v>28</v>
      </c>
      <c r="S28" s="9">
        <v>1</v>
      </c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182</v>
      </c>
      <c r="D33" s="16">
        <f t="shared" si="1"/>
        <v>17</v>
      </c>
      <c r="E33" s="17">
        <f t="shared" si="1"/>
        <v>0</v>
      </c>
      <c r="F33" s="18">
        <f t="shared" si="1"/>
        <v>182</v>
      </c>
      <c r="G33" s="19">
        <f t="shared" si="1"/>
        <v>17</v>
      </c>
      <c r="H33" s="14">
        <f t="shared" si="1"/>
        <v>0</v>
      </c>
      <c r="I33" s="15">
        <f t="shared" si="1"/>
        <v>196</v>
      </c>
      <c r="J33" s="16">
        <f t="shared" si="1"/>
        <v>19</v>
      </c>
      <c r="K33" s="17">
        <f t="shared" si="1"/>
        <v>0</v>
      </c>
      <c r="L33" s="18">
        <f t="shared" si="1"/>
        <v>196</v>
      </c>
      <c r="M33" s="19">
        <f t="shared" si="1"/>
        <v>19</v>
      </c>
      <c r="N33" s="14">
        <f t="shared" si="1"/>
        <v>0</v>
      </c>
      <c r="O33" s="15">
        <f t="shared" si="1"/>
        <v>182</v>
      </c>
      <c r="P33" s="16">
        <f t="shared" si="1"/>
        <v>17</v>
      </c>
      <c r="Q33" s="17">
        <f t="shared" si="1"/>
        <v>0</v>
      </c>
      <c r="R33" s="18">
        <f t="shared" si="1"/>
        <v>182</v>
      </c>
      <c r="S33" s="19">
        <f t="shared" si="1"/>
        <v>17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5.5" customHeight="1" x14ac:dyDescent="0.25">
      <c r="A37" s="183" t="s">
        <v>28</v>
      </c>
      <c r="B37" s="184" t="s">
        <v>138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4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322</v>
      </c>
      <c r="D40" s="20">
        <f t="shared" si="3"/>
        <v>31</v>
      </c>
      <c r="E40" s="20">
        <f t="shared" si="3"/>
        <v>56</v>
      </c>
      <c r="F40" s="20">
        <f t="shared" si="3"/>
        <v>322</v>
      </c>
      <c r="G40" s="20">
        <f t="shared" si="3"/>
        <v>31</v>
      </c>
      <c r="H40" s="20">
        <f t="shared" si="3"/>
        <v>98</v>
      </c>
      <c r="I40" s="20">
        <f t="shared" si="3"/>
        <v>280</v>
      </c>
      <c r="J40" s="20">
        <f t="shared" si="3"/>
        <v>35</v>
      </c>
      <c r="K40" s="20">
        <f t="shared" si="3"/>
        <v>98</v>
      </c>
      <c r="L40" s="20">
        <f t="shared" si="3"/>
        <v>280</v>
      </c>
      <c r="M40" s="20">
        <f t="shared" si="3"/>
        <v>35</v>
      </c>
      <c r="N40" s="20">
        <f t="shared" si="3"/>
        <v>56</v>
      </c>
      <c r="O40" s="20">
        <f t="shared" si="3"/>
        <v>196</v>
      </c>
      <c r="P40" s="20">
        <f t="shared" si="3"/>
        <v>21</v>
      </c>
      <c r="Q40" s="20">
        <f t="shared" si="3"/>
        <v>56</v>
      </c>
      <c r="R40" s="20">
        <f t="shared" si="3"/>
        <v>196</v>
      </c>
      <c r="S40" s="20">
        <f t="shared" si="3"/>
        <v>27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945"/>
  <sheetViews>
    <sheetView topLeftCell="A10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425781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5">
        <v>56</v>
      </c>
      <c r="G10" s="6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100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54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" t="s">
        <v>131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171" t="s">
        <v>132</v>
      </c>
      <c r="B25" s="4"/>
      <c r="C25" s="5"/>
      <c r="D25" s="6"/>
      <c r="E25" s="7"/>
      <c r="F25" s="8"/>
      <c r="G25" s="9"/>
      <c r="H25" s="4"/>
      <c r="I25" s="5">
        <v>14</v>
      </c>
      <c r="J25" s="6">
        <v>2</v>
      </c>
      <c r="K25" s="7"/>
      <c r="L25" s="8">
        <v>14</v>
      </c>
      <c r="M25" s="9">
        <v>2</v>
      </c>
      <c r="N25" s="4"/>
      <c r="O25" s="5"/>
      <c r="P25" s="6"/>
      <c r="Q25" s="7"/>
      <c r="R25" s="8"/>
      <c r="S25" s="9"/>
      <c r="T25" s="30" t="s">
        <v>8</v>
      </c>
      <c r="U25" s="1"/>
      <c r="V25" s="1"/>
    </row>
    <row r="26" spans="1:22" ht="12" customHeight="1" x14ac:dyDescent="0.25">
      <c r="A26" s="29" t="s">
        <v>48</v>
      </c>
      <c r="B26" s="4"/>
      <c r="C26" s="5">
        <v>56</v>
      </c>
      <c r="D26" s="6">
        <v>2</v>
      </c>
      <c r="E26" s="7"/>
      <c r="F26" s="8">
        <v>56</v>
      </c>
      <c r="G26" s="9">
        <v>2</v>
      </c>
      <c r="H26" s="4"/>
      <c r="I26" s="5">
        <v>56</v>
      </c>
      <c r="J26" s="6">
        <v>2</v>
      </c>
      <c r="K26" s="7"/>
      <c r="L26" s="8">
        <v>56</v>
      </c>
      <c r="M26" s="9">
        <v>2</v>
      </c>
      <c r="N26" s="4"/>
      <c r="O26" s="5">
        <v>56</v>
      </c>
      <c r="P26" s="6">
        <v>2</v>
      </c>
      <c r="Q26" s="7"/>
      <c r="R26" s="8">
        <v>56</v>
      </c>
      <c r="S26" s="9">
        <v>2</v>
      </c>
      <c r="T26" s="30" t="s">
        <v>8</v>
      </c>
      <c r="U26" s="1"/>
      <c r="V26" s="1"/>
    </row>
    <row r="27" spans="1:22" ht="12" customHeight="1" x14ac:dyDescent="0.25">
      <c r="A27" s="29" t="s">
        <v>49</v>
      </c>
      <c r="B27" s="4"/>
      <c r="C27" s="5">
        <v>28</v>
      </c>
      <c r="D27" s="6">
        <v>2</v>
      </c>
      <c r="E27" s="7"/>
      <c r="F27" s="8">
        <v>28</v>
      </c>
      <c r="G27" s="9">
        <v>2</v>
      </c>
      <c r="H27" s="4"/>
      <c r="I27" s="5">
        <v>28</v>
      </c>
      <c r="J27" s="6">
        <v>2</v>
      </c>
      <c r="K27" s="7"/>
      <c r="L27" s="8">
        <v>28</v>
      </c>
      <c r="M27" s="9">
        <v>2</v>
      </c>
      <c r="N27" s="4"/>
      <c r="O27" s="5">
        <v>28</v>
      </c>
      <c r="P27" s="6">
        <v>2</v>
      </c>
      <c r="Q27" s="7"/>
      <c r="R27" s="8">
        <v>28</v>
      </c>
      <c r="S27" s="9">
        <v>2</v>
      </c>
      <c r="T27" s="30" t="s">
        <v>8</v>
      </c>
      <c r="U27" s="1"/>
      <c r="V27" s="1"/>
    </row>
    <row r="28" spans="1:22" ht="12" customHeight="1" x14ac:dyDescent="0.25">
      <c r="A28" s="29" t="s">
        <v>50</v>
      </c>
      <c r="B28" s="4"/>
      <c r="C28" s="5">
        <v>28</v>
      </c>
      <c r="D28" s="6">
        <v>1</v>
      </c>
      <c r="E28" s="7"/>
      <c r="F28" s="8">
        <v>28</v>
      </c>
      <c r="G28" s="9">
        <v>1</v>
      </c>
      <c r="H28" s="4"/>
      <c r="I28" s="5">
        <v>28</v>
      </c>
      <c r="J28" s="6">
        <v>1</v>
      </c>
      <c r="K28" s="7"/>
      <c r="L28" s="8">
        <v>28</v>
      </c>
      <c r="M28" s="9">
        <v>1</v>
      </c>
      <c r="N28" s="4"/>
      <c r="O28" s="5">
        <v>28</v>
      </c>
      <c r="P28" s="6">
        <v>1</v>
      </c>
      <c r="Q28" s="7"/>
      <c r="R28" s="8">
        <v>28</v>
      </c>
      <c r="S28" s="9">
        <v>1</v>
      </c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182</v>
      </c>
      <c r="D33" s="16">
        <f t="shared" si="1"/>
        <v>17</v>
      </c>
      <c r="E33" s="17">
        <f t="shared" si="1"/>
        <v>0</v>
      </c>
      <c r="F33" s="18">
        <f t="shared" si="1"/>
        <v>182</v>
      </c>
      <c r="G33" s="19">
        <f t="shared" si="1"/>
        <v>17</v>
      </c>
      <c r="H33" s="14">
        <f t="shared" si="1"/>
        <v>0</v>
      </c>
      <c r="I33" s="15">
        <f t="shared" si="1"/>
        <v>196</v>
      </c>
      <c r="J33" s="16">
        <f t="shared" si="1"/>
        <v>19</v>
      </c>
      <c r="K33" s="17">
        <f t="shared" si="1"/>
        <v>0</v>
      </c>
      <c r="L33" s="18">
        <f t="shared" si="1"/>
        <v>196</v>
      </c>
      <c r="M33" s="19">
        <f t="shared" si="1"/>
        <v>19</v>
      </c>
      <c r="N33" s="14">
        <f t="shared" si="1"/>
        <v>0</v>
      </c>
      <c r="O33" s="15">
        <f t="shared" si="1"/>
        <v>182</v>
      </c>
      <c r="P33" s="16">
        <f t="shared" si="1"/>
        <v>17</v>
      </c>
      <c r="Q33" s="17">
        <f t="shared" si="1"/>
        <v>0</v>
      </c>
      <c r="R33" s="18">
        <f t="shared" si="1"/>
        <v>182</v>
      </c>
      <c r="S33" s="19">
        <f t="shared" si="1"/>
        <v>17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5.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5.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322</v>
      </c>
      <c r="D40" s="20">
        <f t="shared" si="3"/>
        <v>31</v>
      </c>
      <c r="E40" s="20">
        <f t="shared" si="3"/>
        <v>56</v>
      </c>
      <c r="F40" s="20">
        <f t="shared" si="3"/>
        <v>322</v>
      </c>
      <c r="G40" s="20">
        <f t="shared" si="3"/>
        <v>31</v>
      </c>
      <c r="H40" s="20">
        <f t="shared" si="3"/>
        <v>98</v>
      </c>
      <c r="I40" s="20">
        <f t="shared" si="3"/>
        <v>280</v>
      </c>
      <c r="J40" s="20">
        <f t="shared" si="3"/>
        <v>35</v>
      </c>
      <c r="K40" s="20">
        <f t="shared" si="3"/>
        <v>98</v>
      </c>
      <c r="L40" s="20">
        <f t="shared" si="3"/>
        <v>280</v>
      </c>
      <c r="M40" s="20">
        <f t="shared" si="3"/>
        <v>35</v>
      </c>
      <c r="N40" s="20">
        <f t="shared" si="3"/>
        <v>56</v>
      </c>
      <c r="O40" s="20">
        <f t="shared" si="3"/>
        <v>196</v>
      </c>
      <c r="P40" s="20">
        <f t="shared" si="3"/>
        <v>21</v>
      </c>
      <c r="Q40" s="20">
        <f t="shared" si="3"/>
        <v>56</v>
      </c>
      <c r="R40" s="20">
        <f t="shared" si="3"/>
        <v>196</v>
      </c>
      <c r="S40" s="20">
        <f t="shared" si="3"/>
        <v>27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945"/>
  <sheetViews>
    <sheetView topLeftCell="A7"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855468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5">
        <v>56</v>
      </c>
      <c r="G10" s="6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101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55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171" t="s">
        <v>130</v>
      </c>
      <c r="B25" s="4"/>
      <c r="C25" s="5"/>
      <c r="D25" s="6"/>
      <c r="E25" s="7"/>
      <c r="F25" s="8"/>
      <c r="G25" s="9"/>
      <c r="H25" s="4"/>
      <c r="I25" s="5">
        <v>14</v>
      </c>
      <c r="J25" s="6">
        <v>2</v>
      </c>
      <c r="K25" s="7"/>
      <c r="L25" s="8">
        <v>14</v>
      </c>
      <c r="M25" s="9">
        <v>2</v>
      </c>
      <c r="N25" s="4"/>
      <c r="O25" s="5"/>
      <c r="P25" s="6"/>
      <c r="Q25" s="7"/>
      <c r="R25" s="8"/>
      <c r="S25" s="9"/>
      <c r="T25" s="30" t="s">
        <v>8</v>
      </c>
      <c r="U25" s="1"/>
      <c r="V25" s="1"/>
    </row>
    <row r="26" spans="1:22" ht="12" customHeight="1" x14ac:dyDescent="0.25">
      <c r="A26" s="29" t="s">
        <v>48</v>
      </c>
      <c r="B26" s="4"/>
      <c r="C26" s="5">
        <v>56</v>
      </c>
      <c r="D26" s="6">
        <v>2</v>
      </c>
      <c r="E26" s="7"/>
      <c r="F26" s="8">
        <v>56</v>
      </c>
      <c r="G26" s="9">
        <v>2</v>
      </c>
      <c r="H26" s="4"/>
      <c r="I26" s="5">
        <v>56</v>
      </c>
      <c r="J26" s="6">
        <v>2</v>
      </c>
      <c r="K26" s="7"/>
      <c r="L26" s="8">
        <v>56</v>
      </c>
      <c r="M26" s="9">
        <v>2</v>
      </c>
      <c r="N26" s="4"/>
      <c r="O26" s="5">
        <v>56</v>
      </c>
      <c r="P26" s="6">
        <v>2</v>
      </c>
      <c r="Q26" s="7"/>
      <c r="R26" s="8">
        <v>56</v>
      </c>
      <c r="S26" s="9">
        <v>2</v>
      </c>
      <c r="T26" s="30" t="s">
        <v>8</v>
      </c>
      <c r="U26" s="1"/>
      <c r="V26" s="1"/>
    </row>
    <row r="27" spans="1:22" ht="12" customHeight="1" x14ac:dyDescent="0.25">
      <c r="A27" s="29" t="s">
        <v>49</v>
      </c>
      <c r="B27" s="4"/>
      <c r="C27" s="5">
        <v>28</v>
      </c>
      <c r="D27" s="6">
        <v>2</v>
      </c>
      <c r="E27" s="7"/>
      <c r="F27" s="8">
        <v>28</v>
      </c>
      <c r="G27" s="9">
        <v>2</v>
      </c>
      <c r="H27" s="4"/>
      <c r="I27" s="5">
        <v>28</v>
      </c>
      <c r="J27" s="6">
        <v>2</v>
      </c>
      <c r="K27" s="7"/>
      <c r="L27" s="8">
        <v>28</v>
      </c>
      <c r="M27" s="9">
        <v>2</v>
      </c>
      <c r="N27" s="4"/>
      <c r="O27" s="5">
        <v>28</v>
      </c>
      <c r="P27" s="6">
        <v>2</v>
      </c>
      <c r="Q27" s="7"/>
      <c r="R27" s="8">
        <v>28</v>
      </c>
      <c r="S27" s="9">
        <v>2</v>
      </c>
      <c r="T27" s="30" t="s">
        <v>8</v>
      </c>
      <c r="U27" s="1"/>
      <c r="V27" s="1"/>
    </row>
    <row r="28" spans="1:22" ht="12" customHeight="1" x14ac:dyDescent="0.25">
      <c r="A28" s="2" t="s">
        <v>50</v>
      </c>
      <c r="B28" s="4"/>
      <c r="C28" s="5">
        <v>28</v>
      </c>
      <c r="D28" s="6">
        <v>1</v>
      </c>
      <c r="E28" s="7"/>
      <c r="F28" s="8">
        <v>28</v>
      </c>
      <c r="G28" s="9">
        <v>1</v>
      </c>
      <c r="H28" s="4"/>
      <c r="I28" s="5">
        <v>28</v>
      </c>
      <c r="J28" s="6">
        <v>1</v>
      </c>
      <c r="K28" s="7"/>
      <c r="L28" s="8">
        <v>28</v>
      </c>
      <c r="M28" s="9">
        <v>1</v>
      </c>
      <c r="N28" s="4"/>
      <c r="O28" s="5">
        <v>28</v>
      </c>
      <c r="P28" s="6">
        <v>1</v>
      </c>
      <c r="Q28" s="7"/>
      <c r="R28" s="8">
        <v>28</v>
      </c>
      <c r="S28" s="9">
        <v>1</v>
      </c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182</v>
      </c>
      <c r="D33" s="16">
        <f t="shared" si="1"/>
        <v>17</v>
      </c>
      <c r="E33" s="17">
        <f t="shared" si="1"/>
        <v>0</v>
      </c>
      <c r="F33" s="18">
        <f t="shared" si="1"/>
        <v>182</v>
      </c>
      <c r="G33" s="19">
        <f t="shared" si="1"/>
        <v>17</v>
      </c>
      <c r="H33" s="14">
        <f t="shared" si="1"/>
        <v>0</v>
      </c>
      <c r="I33" s="15">
        <f t="shared" si="1"/>
        <v>196</v>
      </c>
      <c r="J33" s="16">
        <f t="shared" si="1"/>
        <v>19</v>
      </c>
      <c r="K33" s="17">
        <f t="shared" si="1"/>
        <v>0</v>
      </c>
      <c r="L33" s="18">
        <f t="shared" si="1"/>
        <v>196</v>
      </c>
      <c r="M33" s="19">
        <f t="shared" si="1"/>
        <v>19</v>
      </c>
      <c r="N33" s="14">
        <f t="shared" si="1"/>
        <v>0</v>
      </c>
      <c r="O33" s="15">
        <f t="shared" si="1"/>
        <v>182</v>
      </c>
      <c r="P33" s="16">
        <f t="shared" si="1"/>
        <v>17</v>
      </c>
      <c r="Q33" s="17">
        <f t="shared" si="1"/>
        <v>0</v>
      </c>
      <c r="R33" s="18">
        <f t="shared" si="1"/>
        <v>182</v>
      </c>
      <c r="S33" s="19">
        <f t="shared" si="1"/>
        <v>17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4.7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4.7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322</v>
      </c>
      <c r="D40" s="20">
        <f t="shared" si="3"/>
        <v>31</v>
      </c>
      <c r="E40" s="20">
        <f t="shared" si="3"/>
        <v>56</v>
      </c>
      <c r="F40" s="20">
        <f t="shared" si="3"/>
        <v>322</v>
      </c>
      <c r="G40" s="20">
        <f t="shared" si="3"/>
        <v>31</v>
      </c>
      <c r="H40" s="20">
        <f t="shared" si="3"/>
        <v>98</v>
      </c>
      <c r="I40" s="20">
        <f t="shared" si="3"/>
        <v>280</v>
      </c>
      <c r="J40" s="20">
        <f t="shared" si="3"/>
        <v>35</v>
      </c>
      <c r="K40" s="20">
        <f t="shared" si="3"/>
        <v>98</v>
      </c>
      <c r="L40" s="20">
        <f t="shared" si="3"/>
        <v>280</v>
      </c>
      <c r="M40" s="20">
        <f t="shared" si="3"/>
        <v>35</v>
      </c>
      <c r="N40" s="20">
        <f t="shared" si="3"/>
        <v>56</v>
      </c>
      <c r="O40" s="20">
        <f t="shared" si="3"/>
        <v>196</v>
      </c>
      <c r="P40" s="20">
        <f t="shared" si="3"/>
        <v>21</v>
      </c>
      <c r="Q40" s="20">
        <f t="shared" si="3"/>
        <v>56</v>
      </c>
      <c r="R40" s="20">
        <f t="shared" si="3"/>
        <v>196</v>
      </c>
      <c r="S40" s="20">
        <f t="shared" si="3"/>
        <v>27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942"/>
  <sheetViews>
    <sheetView workbookViewId="0">
      <selection activeCell="A37" sqref="A37:T37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71093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102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56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50" t="s">
        <v>57</v>
      </c>
      <c r="B22" s="43"/>
      <c r="C22" s="44"/>
      <c r="D22" s="45"/>
      <c r="E22" s="46"/>
      <c r="F22" s="47"/>
      <c r="G22" s="48"/>
      <c r="H22" s="43"/>
      <c r="I22" s="44"/>
      <c r="J22" s="45"/>
      <c r="K22" s="46"/>
      <c r="L22" s="47"/>
      <c r="M22" s="48"/>
      <c r="N22" s="43"/>
      <c r="O22" s="44"/>
      <c r="P22" s="45"/>
      <c r="Q22" s="46"/>
      <c r="R22" s="47"/>
      <c r="S22" s="48"/>
      <c r="T22" s="49"/>
      <c r="U22" s="1"/>
      <c r="V22" s="1"/>
    </row>
    <row r="23" spans="1:22" ht="12" customHeight="1" x14ac:dyDescent="0.25">
      <c r="A23" s="29" t="s">
        <v>30</v>
      </c>
      <c r="B23" s="4"/>
      <c r="C23" s="5">
        <v>14</v>
      </c>
      <c r="D23" s="6">
        <v>2</v>
      </c>
      <c r="E23" s="7"/>
      <c r="F23" s="8">
        <v>14</v>
      </c>
      <c r="G23" s="9">
        <v>2</v>
      </c>
      <c r="H23" s="4"/>
      <c r="I23" s="5">
        <v>14</v>
      </c>
      <c r="J23" s="6">
        <v>2</v>
      </c>
      <c r="K23" s="7"/>
      <c r="L23" s="8">
        <v>14</v>
      </c>
      <c r="M23" s="9">
        <v>2</v>
      </c>
      <c r="N23" s="4"/>
      <c r="O23" s="5">
        <v>14</v>
      </c>
      <c r="P23" s="6">
        <v>2</v>
      </c>
      <c r="Q23" s="7"/>
      <c r="R23" s="8">
        <v>14</v>
      </c>
      <c r="S23" s="9">
        <v>2</v>
      </c>
      <c r="T23" s="30" t="s">
        <v>8</v>
      </c>
      <c r="U23" s="1"/>
      <c r="V23" s="1"/>
    </row>
    <row r="24" spans="1:22" ht="12" customHeight="1" x14ac:dyDescent="0.25">
      <c r="A24" s="29" t="s">
        <v>48</v>
      </c>
      <c r="B24" s="4"/>
      <c r="C24" s="5">
        <v>56</v>
      </c>
      <c r="D24" s="6">
        <v>2</v>
      </c>
      <c r="E24" s="7"/>
      <c r="F24" s="8">
        <v>56</v>
      </c>
      <c r="G24" s="9">
        <v>2</v>
      </c>
      <c r="H24" s="4"/>
      <c r="I24" s="5">
        <v>56</v>
      </c>
      <c r="J24" s="6">
        <v>2</v>
      </c>
      <c r="K24" s="7"/>
      <c r="L24" s="8">
        <v>56</v>
      </c>
      <c r="M24" s="9">
        <v>2</v>
      </c>
      <c r="N24" s="4"/>
      <c r="O24" s="5">
        <v>56</v>
      </c>
      <c r="P24" s="6">
        <v>2</v>
      </c>
      <c r="Q24" s="7"/>
      <c r="R24" s="8">
        <v>56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79</v>
      </c>
      <c r="B25" s="4"/>
      <c r="C25" s="5">
        <v>28</v>
      </c>
      <c r="D25" s="6">
        <v>2</v>
      </c>
      <c r="E25" s="7"/>
      <c r="F25" s="8">
        <v>28</v>
      </c>
      <c r="G25" s="9">
        <v>2</v>
      </c>
      <c r="H25" s="4"/>
      <c r="I25" s="5">
        <v>28</v>
      </c>
      <c r="J25" s="6">
        <v>2</v>
      </c>
      <c r="K25" s="7"/>
      <c r="L25" s="8">
        <v>28</v>
      </c>
      <c r="M25" s="9">
        <v>2</v>
      </c>
      <c r="N25" s="4"/>
      <c r="O25" s="5">
        <v>28</v>
      </c>
      <c r="P25" s="6">
        <v>2</v>
      </c>
      <c r="Q25" s="7"/>
      <c r="R25" s="8">
        <v>28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25</v>
      </c>
      <c r="B26" s="4"/>
      <c r="C26" s="5"/>
      <c r="D26" s="6">
        <v>0</v>
      </c>
      <c r="E26" s="7"/>
      <c r="F26" s="8"/>
      <c r="G26" s="9">
        <v>0</v>
      </c>
      <c r="H26" s="4"/>
      <c r="I26" s="5"/>
      <c r="J26" s="6">
        <v>0</v>
      </c>
      <c r="K26" s="7"/>
      <c r="L26" s="8"/>
      <c r="M26" s="9">
        <v>0</v>
      </c>
      <c r="N26" s="4"/>
      <c r="O26" s="5"/>
      <c r="P26" s="6">
        <v>0</v>
      </c>
      <c r="Q26" s="7"/>
      <c r="R26" s="8"/>
      <c r="S26" s="9">
        <v>0</v>
      </c>
      <c r="T26" s="30" t="s">
        <v>29</v>
      </c>
      <c r="U26" s="1"/>
      <c r="V26" s="1"/>
    </row>
    <row r="27" spans="1:22" s="33" customFormat="1" ht="12" customHeight="1" x14ac:dyDescent="0.25">
      <c r="A27" s="50" t="s">
        <v>52</v>
      </c>
      <c r="B27" s="51"/>
      <c r="C27" s="52"/>
      <c r="D27" s="53"/>
      <c r="E27" s="54"/>
      <c r="F27" s="55"/>
      <c r="G27" s="56"/>
      <c r="H27" s="51"/>
      <c r="I27" s="52"/>
      <c r="J27" s="53"/>
      <c r="K27" s="54"/>
      <c r="L27" s="55"/>
      <c r="M27" s="56"/>
      <c r="N27" s="51"/>
      <c r="O27" s="52"/>
      <c r="P27" s="53"/>
      <c r="Q27" s="54"/>
      <c r="R27" s="55"/>
      <c r="S27" s="56"/>
      <c r="T27" s="57"/>
      <c r="U27" s="32"/>
      <c r="V27" s="32"/>
    </row>
    <row r="28" spans="1:22" ht="12" customHeight="1" x14ac:dyDescent="0.25">
      <c r="A28" s="29" t="s">
        <v>42</v>
      </c>
      <c r="B28" s="4"/>
      <c r="C28" s="5"/>
      <c r="D28" s="6"/>
      <c r="E28" s="7"/>
      <c r="F28" s="8"/>
      <c r="G28" s="9"/>
      <c r="H28" s="4"/>
      <c r="I28" s="5">
        <v>14</v>
      </c>
      <c r="J28" s="6">
        <v>2</v>
      </c>
      <c r="K28" s="7"/>
      <c r="L28" s="8">
        <v>14</v>
      </c>
      <c r="M28" s="9">
        <v>2</v>
      </c>
      <c r="N28" s="4"/>
      <c r="O28" s="5">
        <v>14</v>
      </c>
      <c r="P28" s="6">
        <v>2</v>
      </c>
      <c r="Q28" s="7"/>
      <c r="R28" s="8">
        <v>14</v>
      </c>
      <c r="S28" s="9">
        <v>2</v>
      </c>
      <c r="T28" s="30" t="s">
        <v>14</v>
      </c>
      <c r="U28" s="1"/>
      <c r="V28" s="1"/>
    </row>
    <row r="29" spans="1:22" ht="12" customHeight="1" x14ac:dyDescent="0.25">
      <c r="A29" s="29" t="s">
        <v>73</v>
      </c>
      <c r="B29" s="4"/>
      <c r="C29" s="5">
        <v>14</v>
      </c>
      <c r="D29" s="6">
        <v>2</v>
      </c>
      <c r="E29" s="7"/>
      <c r="F29" s="8">
        <v>14</v>
      </c>
      <c r="G29" s="9">
        <v>2</v>
      </c>
      <c r="H29" s="4"/>
      <c r="I29" s="5">
        <v>14</v>
      </c>
      <c r="J29" s="6">
        <v>2</v>
      </c>
      <c r="K29" s="7"/>
      <c r="L29" s="8"/>
      <c r="M29" s="9"/>
      <c r="N29" s="4"/>
      <c r="O29" s="5"/>
      <c r="P29" s="6"/>
      <c r="Q29" s="7"/>
      <c r="R29" s="8"/>
      <c r="S29" s="9"/>
      <c r="T29" s="30" t="s">
        <v>6</v>
      </c>
      <c r="U29" s="1"/>
      <c r="V29" s="1"/>
    </row>
    <row r="30" spans="1:22" ht="12" customHeight="1" x14ac:dyDescent="0.25">
      <c r="A30" s="29" t="s">
        <v>72</v>
      </c>
      <c r="B30" s="4"/>
      <c r="C30" s="5"/>
      <c r="D30" s="6"/>
      <c r="E30" s="7"/>
      <c r="F30" s="8"/>
      <c r="G30" s="9"/>
      <c r="H30" s="4"/>
      <c r="I30" s="5">
        <v>14</v>
      </c>
      <c r="J30" s="6">
        <v>2</v>
      </c>
      <c r="K30" s="7"/>
      <c r="L30" s="8">
        <v>14</v>
      </c>
      <c r="M30" s="9">
        <v>2</v>
      </c>
      <c r="N30" s="4"/>
      <c r="O30" s="5"/>
      <c r="P30" s="6"/>
      <c r="Q30" s="7"/>
      <c r="R30" s="8"/>
      <c r="S30" s="9"/>
      <c r="T30" s="30" t="s">
        <v>8</v>
      </c>
      <c r="U30" s="1"/>
      <c r="V30" s="1"/>
    </row>
    <row r="31" spans="1:22" ht="12" customHeight="1" x14ac:dyDescent="0.25">
      <c r="A31" s="29" t="s">
        <v>36</v>
      </c>
      <c r="B31" s="4"/>
      <c r="C31" s="5">
        <v>14</v>
      </c>
      <c r="D31" s="6">
        <v>2</v>
      </c>
      <c r="E31" s="7"/>
      <c r="F31" s="8">
        <v>14</v>
      </c>
      <c r="G31" s="9">
        <v>2</v>
      </c>
      <c r="H31" s="4"/>
      <c r="I31" s="5"/>
      <c r="J31" s="6"/>
      <c r="K31" s="7"/>
      <c r="L31" s="8"/>
      <c r="M31" s="9"/>
      <c r="N31" s="4"/>
      <c r="O31" s="5"/>
      <c r="P31" s="6"/>
      <c r="Q31" s="7"/>
      <c r="R31" s="8"/>
      <c r="S31" s="9"/>
      <c r="T31" s="30" t="s">
        <v>8</v>
      </c>
      <c r="U31" s="1"/>
      <c r="V31" s="1"/>
    </row>
    <row r="32" spans="1:22" ht="12" customHeight="1" thickBot="1" x14ac:dyDescent="0.3">
      <c r="A32" s="2"/>
      <c r="B32" s="14">
        <f t="shared" ref="B32:S32" si="1">SUM(B19:B31)</f>
        <v>0</v>
      </c>
      <c r="C32" s="15">
        <f t="shared" si="1"/>
        <v>154</v>
      </c>
      <c r="D32" s="16">
        <f t="shared" si="1"/>
        <v>18</v>
      </c>
      <c r="E32" s="17">
        <f t="shared" si="1"/>
        <v>0</v>
      </c>
      <c r="F32" s="18">
        <f t="shared" si="1"/>
        <v>154</v>
      </c>
      <c r="G32" s="19">
        <f t="shared" si="1"/>
        <v>18</v>
      </c>
      <c r="H32" s="14">
        <f t="shared" si="1"/>
        <v>0</v>
      </c>
      <c r="I32" s="15">
        <f t="shared" si="1"/>
        <v>168</v>
      </c>
      <c r="J32" s="16">
        <f t="shared" si="1"/>
        <v>20</v>
      </c>
      <c r="K32" s="17">
        <f t="shared" si="1"/>
        <v>0</v>
      </c>
      <c r="L32" s="18">
        <f t="shared" si="1"/>
        <v>154</v>
      </c>
      <c r="M32" s="19">
        <f t="shared" si="1"/>
        <v>18</v>
      </c>
      <c r="N32" s="14">
        <f t="shared" si="1"/>
        <v>0</v>
      </c>
      <c r="O32" s="15">
        <f t="shared" si="1"/>
        <v>140</v>
      </c>
      <c r="P32" s="16">
        <f t="shared" si="1"/>
        <v>16</v>
      </c>
      <c r="Q32" s="17">
        <f t="shared" si="1"/>
        <v>0</v>
      </c>
      <c r="R32" s="18">
        <f t="shared" si="1"/>
        <v>140</v>
      </c>
      <c r="S32" s="19">
        <f t="shared" si="1"/>
        <v>16</v>
      </c>
      <c r="T32" s="10"/>
      <c r="U32" s="1"/>
      <c r="V32" s="1"/>
    </row>
    <row r="33" spans="1:22" ht="12" customHeight="1" thickBot="1" x14ac:dyDescent="0.3">
      <c r="A33" s="59"/>
      <c r="B33" s="60"/>
      <c r="C33" s="60"/>
      <c r="D33" s="60"/>
      <c r="E33" s="40"/>
      <c r="F33" s="40"/>
      <c r="G33" s="40"/>
      <c r="H33" s="60"/>
      <c r="I33" s="60"/>
      <c r="J33" s="60"/>
      <c r="K33" s="40"/>
      <c r="L33" s="40"/>
      <c r="M33" s="40"/>
      <c r="N33" s="40"/>
      <c r="O33" s="40"/>
      <c r="P33" s="40"/>
      <c r="Q33" s="40"/>
      <c r="R33" s="40"/>
      <c r="S33" s="40"/>
      <c r="T33" s="61"/>
      <c r="U33" s="1"/>
      <c r="V33" s="1"/>
    </row>
    <row r="34" spans="1:22" ht="24.95" customHeight="1" x14ac:dyDescent="0.25">
      <c r="A34" s="172" t="s">
        <v>135</v>
      </c>
      <c r="B34" s="173"/>
      <c r="C34" s="174"/>
      <c r="D34" s="175"/>
      <c r="E34" s="176"/>
      <c r="F34" s="177"/>
      <c r="G34" s="178"/>
      <c r="H34" s="173">
        <v>28</v>
      </c>
      <c r="I34" s="174"/>
      <c r="J34" s="175">
        <v>0</v>
      </c>
      <c r="K34" s="176">
        <v>28</v>
      </c>
      <c r="L34" s="177"/>
      <c r="M34" s="178">
        <v>0</v>
      </c>
      <c r="N34" s="173"/>
      <c r="O34" s="174"/>
      <c r="P34" s="175"/>
      <c r="Q34" s="176"/>
      <c r="R34" s="177"/>
      <c r="S34" s="178"/>
      <c r="T34" s="179" t="s">
        <v>8</v>
      </c>
      <c r="U34" s="1"/>
      <c r="V34" s="1"/>
    </row>
    <row r="35" spans="1:22" ht="24.95" customHeight="1" x14ac:dyDescent="0.25">
      <c r="A35" s="172" t="s">
        <v>136</v>
      </c>
      <c r="B35" s="173"/>
      <c r="C35" s="174"/>
      <c r="D35" s="175"/>
      <c r="E35" s="176"/>
      <c r="F35" s="177"/>
      <c r="G35" s="178"/>
      <c r="H35" s="173"/>
      <c r="I35" s="174"/>
      <c r="J35" s="175"/>
      <c r="K35" s="176"/>
      <c r="L35" s="177"/>
      <c r="M35" s="178"/>
      <c r="N35" s="173">
        <v>28</v>
      </c>
      <c r="O35" s="174"/>
      <c r="P35" s="175">
        <v>0</v>
      </c>
      <c r="Q35" s="176">
        <v>28</v>
      </c>
      <c r="R35" s="177"/>
      <c r="S35" s="178">
        <v>0</v>
      </c>
      <c r="T35" s="180" t="s">
        <v>137</v>
      </c>
      <c r="U35" s="1"/>
      <c r="V35" s="1"/>
    </row>
    <row r="36" spans="1:22" ht="24" customHeight="1" x14ac:dyDescent="0.25">
      <c r="A36" s="183" t="s">
        <v>28</v>
      </c>
      <c r="B36" s="184" t="s">
        <v>139</v>
      </c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6"/>
      <c r="T36" s="181" t="s">
        <v>29</v>
      </c>
      <c r="U36" s="1"/>
      <c r="V36" s="1"/>
    </row>
    <row r="37" spans="1:22" ht="26.25" customHeight="1" x14ac:dyDescent="0.25">
      <c r="A37" s="205" t="s">
        <v>140</v>
      </c>
      <c r="B37" s="206"/>
      <c r="C37" s="207">
        <v>28</v>
      </c>
      <c r="D37" s="208">
        <v>2</v>
      </c>
      <c r="E37" s="209"/>
      <c r="F37" s="210">
        <v>28</v>
      </c>
      <c r="G37" s="211">
        <v>2</v>
      </c>
      <c r="H37" s="206"/>
      <c r="I37" s="207">
        <v>28</v>
      </c>
      <c r="J37" s="208">
        <v>2</v>
      </c>
      <c r="K37" s="209"/>
      <c r="L37" s="210">
        <v>28</v>
      </c>
      <c r="M37" s="211">
        <v>2</v>
      </c>
      <c r="N37" s="206"/>
      <c r="O37" s="207">
        <v>14</v>
      </c>
      <c r="P37" s="208">
        <v>1</v>
      </c>
      <c r="Q37" s="209"/>
      <c r="R37" s="210">
        <v>14</v>
      </c>
      <c r="S37" s="211">
        <v>1</v>
      </c>
      <c r="T37" s="212" t="s">
        <v>97</v>
      </c>
      <c r="U37" s="1"/>
      <c r="V37" s="1"/>
    </row>
    <row r="38" spans="1:22" ht="12" customHeight="1" thickBot="1" x14ac:dyDescent="0.3">
      <c r="A38" s="38" t="s">
        <v>5</v>
      </c>
      <c r="B38" s="22">
        <f t="shared" ref="B38:S38" si="2">SUM(B33:B37)</f>
        <v>0</v>
      </c>
      <c r="C38" s="23">
        <f t="shared" si="2"/>
        <v>28</v>
      </c>
      <c r="D38" s="24">
        <f t="shared" si="2"/>
        <v>2</v>
      </c>
      <c r="E38" s="25">
        <f t="shared" si="2"/>
        <v>0</v>
      </c>
      <c r="F38" s="26">
        <f t="shared" si="2"/>
        <v>28</v>
      </c>
      <c r="G38" s="27">
        <f t="shared" si="2"/>
        <v>2</v>
      </c>
      <c r="H38" s="22">
        <f t="shared" si="2"/>
        <v>28</v>
      </c>
      <c r="I38" s="23">
        <f t="shared" si="2"/>
        <v>28</v>
      </c>
      <c r="J38" s="24">
        <f t="shared" si="2"/>
        <v>2</v>
      </c>
      <c r="K38" s="25">
        <f t="shared" si="2"/>
        <v>28</v>
      </c>
      <c r="L38" s="26">
        <f t="shared" si="2"/>
        <v>28</v>
      </c>
      <c r="M38" s="27">
        <f t="shared" si="2"/>
        <v>2</v>
      </c>
      <c r="N38" s="22">
        <f t="shared" si="2"/>
        <v>28</v>
      </c>
      <c r="O38" s="23">
        <f t="shared" si="2"/>
        <v>14</v>
      </c>
      <c r="P38" s="24">
        <f t="shared" si="2"/>
        <v>1</v>
      </c>
      <c r="Q38" s="25">
        <f t="shared" si="2"/>
        <v>28</v>
      </c>
      <c r="R38" s="26">
        <f t="shared" si="2"/>
        <v>14</v>
      </c>
      <c r="S38" s="27">
        <f t="shared" si="2"/>
        <v>1</v>
      </c>
      <c r="T38" s="28"/>
      <c r="U38" s="1"/>
      <c r="V38" s="1"/>
    </row>
    <row r="39" spans="1:22" ht="12" customHeight="1" x14ac:dyDescent="0.25">
      <c r="A39" s="13" t="s">
        <v>96</v>
      </c>
      <c r="B39" s="20">
        <f t="shared" ref="B39:S39" si="3">SUM(B18,B32,B38)</f>
        <v>56</v>
      </c>
      <c r="C39" s="20">
        <f t="shared" si="3"/>
        <v>294</v>
      </c>
      <c r="D39" s="20">
        <f t="shared" si="3"/>
        <v>32</v>
      </c>
      <c r="E39" s="20">
        <f t="shared" si="3"/>
        <v>56</v>
      </c>
      <c r="F39" s="20">
        <f t="shared" si="3"/>
        <v>294</v>
      </c>
      <c r="G39" s="20">
        <f t="shared" si="3"/>
        <v>32</v>
      </c>
      <c r="H39" s="20">
        <f t="shared" si="3"/>
        <v>98</v>
      </c>
      <c r="I39" s="20">
        <f t="shared" si="3"/>
        <v>252</v>
      </c>
      <c r="J39" s="20">
        <f t="shared" si="3"/>
        <v>36</v>
      </c>
      <c r="K39" s="20">
        <f t="shared" si="3"/>
        <v>98</v>
      </c>
      <c r="L39" s="20">
        <f t="shared" si="3"/>
        <v>238</v>
      </c>
      <c r="M39" s="20">
        <f t="shared" si="3"/>
        <v>34</v>
      </c>
      <c r="N39" s="20">
        <f t="shared" si="3"/>
        <v>56</v>
      </c>
      <c r="O39" s="20">
        <f t="shared" si="3"/>
        <v>154</v>
      </c>
      <c r="P39" s="20">
        <f t="shared" si="3"/>
        <v>20</v>
      </c>
      <c r="Q39" s="20">
        <f t="shared" si="3"/>
        <v>56</v>
      </c>
      <c r="R39" s="20">
        <f t="shared" si="3"/>
        <v>154</v>
      </c>
      <c r="S39" s="20">
        <f t="shared" si="3"/>
        <v>26</v>
      </c>
      <c r="T39" s="1"/>
      <c r="U39" s="1"/>
      <c r="V39" s="1"/>
    </row>
    <row r="40" spans="1:2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2" x14ac:dyDescent="0.25">
      <c r="A942" s="1"/>
    </row>
  </sheetData>
  <mergeCells count="9">
    <mergeCell ref="B36:S36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930"/>
  <sheetViews>
    <sheetView workbookViewId="0">
      <selection activeCell="A37" sqref="A37:T37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71093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5">
        <v>56</v>
      </c>
      <c r="G10" s="6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103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71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57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92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9</v>
      </c>
      <c r="B26" s="4"/>
      <c r="C26" s="5">
        <v>28</v>
      </c>
      <c r="D26" s="6">
        <v>2</v>
      </c>
      <c r="E26" s="7"/>
      <c r="F26" s="8">
        <v>28</v>
      </c>
      <c r="G26" s="9">
        <v>2</v>
      </c>
      <c r="H26" s="4"/>
      <c r="I26" s="5">
        <v>28</v>
      </c>
      <c r="J26" s="6">
        <v>2</v>
      </c>
      <c r="K26" s="7"/>
      <c r="L26" s="8">
        <v>28</v>
      </c>
      <c r="M26" s="9">
        <v>2</v>
      </c>
      <c r="N26" s="4"/>
      <c r="O26" s="5">
        <v>28</v>
      </c>
      <c r="P26" s="6">
        <v>2</v>
      </c>
      <c r="Q26" s="7"/>
      <c r="R26" s="8"/>
      <c r="S26" s="9"/>
      <c r="T26" s="30" t="s">
        <v>8</v>
      </c>
      <c r="U26" s="1"/>
      <c r="V26" s="1"/>
    </row>
    <row r="27" spans="1:22" s="33" customFormat="1" ht="12" customHeight="1" x14ac:dyDescent="0.25">
      <c r="A27" s="29" t="s">
        <v>25</v>
      </c>
      <c r="B27" s="31"/>
      <c r="C27" s="5"/>
      <c r="D27" s="6">
        <v>0</v>
      </c>
      <c r="E27" s="7"/>
      <c r="F27" s="8"/>
      <c r="G27" s="9">
        <v>0</v>
      </c>
      <c r="H27" s="4"/>
      <c r="I27" s="5"/>
      <c r="J27" s="6">
        <v>0</v>
      </c>
      <c r="K27" s="7"/>
      <c r="L27" s="8"/>
      <c r="M27" s="9">
        <v>0</v>
      </c>
      <c r="N27" s="4"/>
      <c r="O27" s="5"/>
      <c r="P27" s="6">
        <v>0</v>
      </c>
      <c r="Q27" s="7"/>
      <c r="R27" s="8"/>
      <c r="S27" s="9">
        <v>0</v>
      </c>
      <c r="T27" s="30" t="s">
        <v>29</v>
      </c>
      <c r="U27" s="32"/>
      <c r="V27" s="32"/>
    </row>
    <row r="28" spans="1:22" s="33" customFormat="1" ht="12" customHeight="1" x14ac:dyDescent="0.25">
      <c r="A28" s="50" t="s">
        <v>52</v>
      </c>
      <c r="B28" s="51"/>
      <c r="C28" s="93"/>
      <c r="D28" s="94"/>
      <c r="E28" s="95"/>
      <c r="F28" s="96"/>
      <c r="G28" s="97"/>
      <c r="H28" s="98"/>
      <c r="I28" s="93"/>
      <c r="J28" s="94"/>
      <c r="K28" s="95"/>
      <c r="L28" s="96"/>
      <c r="M28" s="97"/>
      <c r="N28" s="98"/>
      <c r="O28" s="93"/>
      <c r="P28" s="94"/>
      <c r="Q28" s="95"/>
      <c r="R28" s="96"/>
      <c r="S28" s="97"/>
      <c r="T28" s="92"/>
      <c r="U28" s="32"/>
      <c r="V28" s="32"/>
    </row>
    <row r="29" spans="1:22" ht="12" customHeight="1" x14ac:dyDescent="0.25">
      <c r="A29" s="29" t="s">
        <v>10</v>
      </c>
      <c r="B29" s="4"/>
      <c r="C29" s="5">
        <v>28</v>
      </c>
      <c r="D29" s="6">
        <v>2</v>
      </c>
      <c r="E29" s="7"/>
      <c r="F29" s="8">
        <v>28</v>
      </c>
      <c r="G29" s="9">
        <v>2</v>
      </c>
      <c r="H29" s="4"/>
      <c r="I29" s="5">
        <v>28</v>
      </c>
      <c r="J29" s="6">
        <v>2</v>
      </c>
      <c r="K29" s="7"/>
      <c r="L29" s="8">
        <v>28</v>
      </c>
      <c r="M29" s="9">
        <v>2</v>
      </c>
      <c r="N29" s="4"/>
      <c r="O29" s="5">
        <v>28</v>
      </c>
      <c r="P29" s="6">
        <v>2</v>
      </c>
      <c r="Q29" s="7"/>
      <c r="R29" s="8">
        <v>28</v>
      </c>
      <c r="S29" s="9">
        <v>2</v>
      </c>
      <c r="T29" s="34" t="s">
        <v>6</v>
      </c>
      <c r="U29" s="1"/>
      <c r="V29" s="1"/>
    </row>
    <row r="30" spans="1:22" ht="12" customHeight="1" x14ac:dyDescent="0.25">
      <c r="A30" s="29" t="s">
        <v>42</v>
      </c>
      <c r="H30" s="4"/>
      <c r="I30" s="5">
        <v>14</v>
      </c>
      <c r="J30" s="6">
        <v>2</v>
      </c>
      <c r="K30" s="7"/>
      <c r="L30" s="8">
        <v>14</v>
      </c>
      <c r="M30" s="9">
        <v>2</v>
      </c>
      <c r="N30" s="4"/>
      <c r="O30" s="5">
        <v>14</v>
      </c>
      <c r="P30" s="6">
        <v>2</v>
      </c>
      <c r="Q30" s="7"/>
      <c r="R30" s="8">
        <v>14</v>
      </c>
      <c r="S30" s="9">
        <v>2</v>
      </c>
      <c r="T30" s="30" t="s">
        <v>14</v>
      </c>
      <c r="U30" s="1"/>
      <c r="V30" s="1"/>
    </row>
    <row r="31" spans="1:22" ht="12" customHeight="1" x14ac:dyDescent="0.25">
      <c r="A31" s="29" t="s">
        <v>36</v>
      </c>
      <c r="B31" s="4"/>
      <c r="C31" s="5">
        <v>14</v>
      </c>
      <c r="D31" s="6">
        <v>2</v>
      </c>
      <c r="E31" s="7"/>
      <c r="F31" s="8">
        <v>14</v>
      </c>
      <c r="G31" s="9">
        <v>2</v>
      </c>
      <c r="T31" s="10" t="s">
        <v>8</v>
      </c>
      <c r="U31" s="1"/>
      <c r="V31" s="1"/>
    </row>
    <row r="32" spans="1:22" ht="12" customHeight="1" thickBot="1" x14ac:dyDescent="0.3">
      <c r="A32" s="2"/>
      <c r="B32" s="14">
        <f t="shared" ref="B32:G32" si="1">SUM(B19:B31)</f>
        <v>0</v>
      </c>
      <c r="C32" s="15">
        <f t="shared" si="1"/>
        <v>182</v>
      </c>
      <c r="D32" s="16">
        <f t="shared" si="1"/>
        <v>18</v>
      </c>
      <c r="E32" s="17">
        <f t="shared" si="1"/>
        <v>0</v>
      </c>
      <c r="F32" s="18">
        <f t="shared" si="1"/>
        <v>182</v>
      </c>
      <c r="G32" s="19">
        <f t="shared" si="1"/>
        <v>18</v>
      </c>
      <c r="H32" s="14">
        <f t="shared" ref="H32:S32" si="2">SUM(H19:H30)</f>
        <v>0</v>
      </c>
      <c r="I32" s="15">
        <f t="shared" si="2"/>
        <v>182</v>
      </c>
      <c r="J32" s="16">
        <f t="shared" si="2"/>
        <v>18</v>
      </c>
      <c r="K32" s="17">
        <f t="shared" si="2"/>
        <v>0</v>
      </c>
      <c r="L32" s="18">
        <f t="shared" si="2"/>
        <v>182</v>
      </c>
      <c r="M32" s="19">
        <f t="shared" si="2"/>
        <v>18</v>
      </c>
      <c r="N32" s="14">
        <f t="shared" si="2"/>
        <v>0</v>
      </c>
      <c r="O32" s="15">
        <f t="shared" si="2"/>
        <v>182</v>
      </c>
      <c r="P32" s="16">
        <f t="shared" si="2"/>
        <v>18</v>
      </c>
      <c r="Q32" s="17">
        <f t="shared" si="2"/>
        <v>0</v>
      </c>
      <c r="R32" s="18">
        <f t="shared" si="2"/>
        <v>154</v>
      </c>
      <c r="S32" s="19">
        <f t="shared" si="2"/>
        <v>16</v>
      </c>
      <c r="T32" s="21"/>
      <c r="U32" s="1"/>
      <c r="V32" s="1"/>
    </row>
    <row r="33" spans="1:22" ht="12" customHeight="1" thickBot="1" x14ac:dyDescent="0.3">
      <c r="A33" s="59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1"/>
      <c r="V33" s="1"/>
    </row>
    <row r="34" spans="1:22" ht="24.95" customHeight="1" x14ac:dyDescent="0.25">
      <c r="A34" s="172" t="s">
        <v>135</v>
      </c>
      <c r="B34" s="173"/>
      <c r="C34" s="174"/>
      <c r="D34" s="175"/>
      <c r="E34" s="176"/>
      <c r="F34" s="177"/>
      <c r="G34" s="178"/>
      <c r="H34" s="173">
        <v>28</v>
      </c>
      <c r="I34" s="174"/>
      <c r="J34" s="175">
        <v>0</v>
      </c>
      <c r="K34" s="176">
        <v>28</v>
      </c>
      <c r="L34" s="177"/>
      <c r="M34" s="178">
        <v>0</v>
      </c>
      <c r="N34" s="173"/>
      <c r="O34" s="174"/>
      <c r="P34" s="175"/>
      <c r="Q34" s="176"/>
      <c r="R34" s="177"/>
      <c r="S34" s="178"/>
      <c r="T34" s="179" t="s">
        <v>8</v>
      </c>
      <c r="U34" s="1"/>
      <c r="V34" s="1"/>
    </row>
    <row r="35" spans="1:22" ht="24.95" customHeight="1" x14ac:dyDescent="0.25">
      <c r="A35" s="172" t="s">
        <v>136</v>
      </c>
      <c r="B35" s="173"/>
      <c r="C35" s="174"/>
      <c r="D35" s="175"/>
      <c r="E35" s="176"/>
      <c r="F35" s="177"/>
      <c r="G35" s="178"/>
      <c r="H35" s="173"/>
      <c r="I35" s="174"/>
      <c r="J35" s="175"/>
      <c r="K35" s="176"/>
      <c r="L35" s="177"/>
      <c r="M35" s="178"/>
      <c r="N35" s="173">
        <v>28</v>
      </c>
      <c r="O35" s="174"/>
      <c r="P35" s="175">
        <v>0</v>
      </c>
      <c r="Q35" s="176">
        <v>28</v>
      </c>
      <c r="R35" s="177"/>
      <c r="S35" s="178">
        <v>0</v>
      </c>
      <c r="T35" s="180" t="s">
        <v>137</v>
      </c>
      <c r="U35" s="1"/>
      <c r="V35" s="1"/>
    </row>
    <row r="36" spans="1:22" ht="25.5" customHeight="1" x14ac:dyDescent="0.25">
      <c r="A36" s="183" t="s">
        <v>28</v>
      </c>
      <c r="B36" s="184" t="s">
        <v>139</v>
      </c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6"/>
      <c r="T36" s="181" t="s">
        <v>29</v>
      </c>
      <c r="U36" s="1"/>
      <c r="V36" s="1"/>
    </row>
    <row r="37" spans="1:22" ht="26.25" customHeight="1" x14ac:dyDescent="0.25">
      <c r="A37" s="205" t="s">
        <v>140</v>
      </c>
      <c r="B37" s="206"/>
      <c r="C37" s="207">
        <v>28</v>
      </c>
      <c r="D37" s="208">
        <v>2</v>
      </c>
      <c r="E37" s="209"/>
      <c r="F37" s="210">
        <v>28</v>
      </c>
      <c r="G37" s="211">
        <v>2</v>
      </c>
      <c r="H37" s="206"/>
      <c r="I37" s="207">
        <v>28</v>
      </c>
      <c r="J37" s="208">
        <v>2</v>
      </c>
      <c r="K37" s="209"/>
      <c r="L37" s="210">
        <v>28</v>
      </c>
      <c r="M37" s="211">
        <v>2</v>
      </c>
      <c r="N37" s="206"/>
      <c r="O37" s="207">
        <v>14</v>
      </c>
      <c r="P37" s="208">
        <v>1</v>
      </c>
      <c r="Q37" s="209"/>
      <c r="R37" s="210">
        <v>14</v>
      </c>
      <c r="S37" s="211">
        <v>1</v>
      </c>
      <c r="T37" s="212" t="s">
        <v>97</v>
      </c>
      <c r="U37" s="1"/>
      <c r="V37" s="1"/>
    </row>
    <row r="38" spans="1:22" ht="12" customHeight="1" thickBot="1" x14ac:dyDescent="0.3">
      <c r="A38" s="38" t="s">
        <v>5</v>
      </c>
      <c r="B38" s="22">
        <f t="shared" ref="B38:S38" si="3">SUM(B33:B37)</f>
        <v>0</v>
      </c>
      <c r="C38" s="23">
        <f t="shared" si="3"/>
        <v>28</v>
      </c>
      <c r="D38" s="24">
        <f t="shared" si="3"/>
        <v>2</v>
      </c>
      <c r="E38" s="25">
        <f t="shared" si="3"/>
        <v>0</v>
      </c>
      <c r="F38" s="26">
        <f t="shared" si="3"/>
        <v>28</v>
      </c>
      <c r="G38" s="27">
        <f t="shared" si="3"/>
        <v>2</v>
      </c>
      <c r="H38" s="22">
        <f t="shared" si="3"/>
        <v>28</v>
      </c>
      <c r="I38" s="23">
        <f t="shared" si="3"/>
        <v>28</v>
      </c>
      <c r="J38" s="24">
        <f t="shared" si="3"/>
        <v>2</v>
      </c>
      <c r="K38" s="25">
        <f t="shared" si="3"/>
        <v>28</v>
      </c>
      <c r="L38" s="26">
        <f t="shared" si="3"/>
        <v>28</v>
      </c>
      <c r="M38" s="27">
        <f t="shared" si="3"/>
        <v>2</v>
      </c>
      <c r="N38" s="22">
        <f t="shared" si="3"/>
        <v>28</v>
      </c>
      <c r="O38" s="23">
        <f t="shared" si="3"/>
        <v>14</v>
      </c>
      <c r="P38" s="24">
        <f t="shared" si="3"/>
        <v>1</v>
      </c>
      <c r="Q38" s="25">
        <f t="shared" si="3"/>
        <v>28</v>
      </c>
      <c r="R38" s="26">
        <f t="shared" si="3"/>
        <v>14</v>
      </c>
      <c r="S38" s="27">
        <f t="shared" si="3"/>
        <v>1</v>
      </c>
      <c r="T38" s="28"/>
      <c r="U38" s="1"/>
      <c r="V38" s="1"/>
    </row>
    <row r="39" spans="1:22" ht="12" customHeight="1" x14ac:dyDescent="0.25">
      <c r="A39" s="13" t="s">
        <v>96</v>
      </c>
      <c r="B39" s="20">
        <f t="shared" ref="B39:S39" si="4">SUM(B18,B32,B38)</f>
        <v>56</v>
      </c>
      <c r="C39" s="20">
        <f t="shared" si="4"/>
        <v>322</v>
      </c>
      <c r="D39" s="20">
        <f t="shared" si="4"/>
        <v>32</v>
      </c>
      <c r="E39" s="20">
        <f t="shared" si="4"/>
        <v>56</v>
      </c>
      <c r="F39" s="20">
        <f t="shared" si="4"/>
        <v>322</v>
      </c>
      <c r="G39" s="20">
        <f t="shared" si="4"/>
        <v>32</v>
      </c>
      <c r="H39" s="20">
        <f t="shared" si="4"/>
        <v>98</v>
      </c>
      <c r="I39" s="20">
        <f t="shared" si="4"/>
        <v>266</v>
      </c>
      <c r="J39" s="20">
        <f t="shared" si="4"/>
        <v>34</v>
      </c>
      <c r="K39" s="20">
        <f t="shared" si="4"/>
        <v>98</v>
      </c>
      <c r="L39" s="20">
        <f t="shared" si="4"/>
        <v>266</v>
      </c>
      <c r="M39" s="20">
        <f t="shared" si="4"/>
        <v>34</v>
      </c>
      <c r="N39" s="20">
        <f t="shared" si="4"/>
        <v>56</v>
      </c>
      <c r="O39" s="20">
        <f t="shared" si="4"/>
        <v>196</v>
      </c>
      <c r="P39" s="20">
        <f t="shared" si="4"/>
        <v>22</v>
      </c>
      <c r="Q39" s="20">
        <f t="shared" si="4"/>
        <v>56</v>
      </c>
      <c r="R39" s="20">
        <f t="shared" si="4"/>
        <v>168</v>
      </c>
      <c r="S39" s="20">
        <f t="shared" si="4"/>
        <v>26</v>
      </c>
      <c r="T39" s="1"/>
      <c r="U39" s="1"/>
      <c r="V39" s="1"/>
    </row>
    <row r="40" spans="1:2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1" x14ac:dyDescent="0.25">
      <c r="A929" s="1"/>
    </row>
    <row r="930" spans="1:1" x14ac:dyDescent="0.25">
      <c r="A930" s="1"/>
    </row>
  </sheetData>
  <mergeCells count="9">
    <mergeCell ref="B36:S36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945"/>
  <sheetViews>
    <sheetView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710937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5">
        <v>56</v>
      </c>
      <c r="G10" s="6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104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59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74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8">
        <v>28</v>
      </c>
      <c r="P28" s="9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>SUM(C19:C32)</f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3.2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6.25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.75" customHeight="1" thickBot="1" x14ac:dyDescent="0.3">
      <c r="A39" s="38" t="s">
        <v>5</v>
      </c>
      <c r="B39" s="22">
        <f t="shared" ref="B39:G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ref="H39:S39" si="3">SUM(H34:H38)</f>
        <v>28</v>
      </c>
      <c r="I39" s="23">
        <f t="shared" si="3"/>
        <v>28</v>
      </c>
      <c r="J39" s="24">
        <f t="shared" si="3"/>
        <v>2</v>
      </c>
      <c r="K39" s="25">
        <f t="shared" si="3"/>
        <v>28</v>
      </c>
      <c r="L39" s="26">
        <f t="shared" si="3"/>
        <v>28</v>
      </c>
      <c r="M39" s="27">
        <f t="shared" si="3"/>
        <v>2</v>
      </c>
      <c r="N39" s="22">
        <f t="shared" si="3"/>
        <v>28</v>
      </c>
      <c r="O39" s="23">
        <f t="shared" si="3"/>
        <v>14</v>
      </c>
      <c r="P39" s="24">
        <f t="shared" si="3"/>
        <v>1</v>
      </c>
      <c r="Q39" s="25">
        <f t="shared" si="3"/>
        <v>28</v>
      </c>
      <c r="R39" s="26">
        <f t="shared" si="3"/>
        <v>14</v>
      </c>
      <c r="S39" s="27">
        <f t="shared" si="3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>SUM(B18,B33,B39)</f>
        <v>56</v>
      </c>
      <c r="C40" s="20">
        <f t="shared" ref="C40:S40" si="4">SUM(C18,C33,C39)</f>
        <v>336</v>
      </c>
      <c r="D40" s="20">
        <f t="shared" si="4"/>
        <v>32</v>
      </c>
      <c r="E40" s="20">
        <f t="shared" si="4"/>
        <v>56</v>
      </c>
      <c r="F40" s="20">
        <f t="shared" si="4"/>
        <v>336</v>
      </c>
      <c r="G40" s="20">
        <f t="shared" si="4"/>
        <v>32</v>
      </c>
      <c r="H40" s="20">
        <f t="shared" si="4"/>
        <v>98</v>
      </c>
      <c r="I40" s="20">
        <f t="shared" si="4"/>
        <v>280</v>
      </c>
      <c r="J40" s="20">
        <f t="shared" si="4"/>
        <v>34</v>
      </c>
      <c r="K40" s="20">
        <f t="shared" si="4"/>
        <v>98</v>
      </c>
      <c r="L40" s="20">
        <f t="shared" si="4"/>
        <v>280</v>
      </c>
      <c r="M40" s="20">
        <f t="shared" si="4"/>
        <v>34</v>
      </c>
      <c r="N40" s="20">
        <f t="shared" si="4"/>
        <v>56</v>
      </c>
      <c r="O40" s="20">
        <f t="shared" si="4"/>
        <v>210</v>
      </c>
      <c r="P40" s="20">
        <f t="shared" si="4"/>
        <v>22</v>
      </c>
      <c r="Q40" s="20">
        <f t="shared" si="4"/>
        <v>56</v>
      </c>
      <c r="R40" s="20">
        <f t="shared" si="4"/>
        <v>182</v>
      </c>
      <c r="S40" s="20">
        <f t="shared" si="4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1" ht="15" customHeight="1" x14ac:dyDescent="0.25">
      <c r="A945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944"/>
  <sheetViews>
    <sheetView workbookViewId="0">
      <selection activeCell="A38" sqref="A38:T38"/>
    </sheetView>
  </sheetViews>
  <sheetFormatPr defaultColWidth="12.5703125" defaultRowHeight="15" x14ac:dyDescent="0.25"/>
  <cols>
    <col min="1" max="1" width="28.28515625" customWidth="1"/>
    <col min="2" max="19" width="5" customWidth="1"/>
    <col min="20" max="20" width="8.5703125" customWidth="1"/>
    <col min="21" max="22" width="6.2851562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customHeight="1" thickBot="1" x14ac:dyDescent="0.3">
      <c r="A2" s="1"/>
      <c r="B2" s="19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"/>
      <c r="U2" s="1"/>
      <c r="V2" s="1"/>
    </row>
    <row r="3" spans="1:22" ht="24.75" customHeight="1" x14ac:dyDescent="0.25">
      <c r="A3" s="2"/>
      <c r="B3" s="192">
        <v>1</v>
      </c>
      <c r="C3" s="193"/>
      <c r="D3" s="194"/>
      <c r="E3" s="195">
        <v>2</v>
      </c>
      <c r="F3" s="193"/>
      <c r="G3" s="194"/>
      <c r="H3" s="192">
        <v>3</v>
      </c>
      <c r="I3" s="193"/>
      <c r="J3" s="194"/>
      <c r="K3" s="195">
        <v>4</v>
      </c>
      <c r="L3" s="193"/>
      <c r="M3" s="194"/>
      <c r="N3" s="192">
        <v>5</v>
      </c>
      <c r="O3" s="193"/>
      <c r="P3" s="194"/>
      <c r="Q3" s="195">
        <v>6</v>
      </c>
      <c r="R3" s="193"/>
      <c r="S3" s="194"/>
      <c r="T3" s="3" t="s">
        <v>1</v>
      </c>
      <c r="U3" s="1"/>
      <c r="V3" s="1"/>
    </row>
    <row r="4" spans="1:22" ht="12" customHeight="1" x14ac:dyDescent="0.25">
      <c r="A4" s="2"/>
      <c r="B4" s="4" t="s">
        <v>2</v>
      </c>
      <c r="C4" s="5" t="s">
        <v>3</v>
      </c>
      <c r="D4" s="6" t="s">
        <v>4</v>
      </c>
      <c r="E4" s="7" t="s">
        <v>2</v>
      </c>
      <c r="F4" s="8" t="s">
        <v>3</v>
      </c>
      <c r="G4" s="9" t="s">
        <v>4</v>
      </c>
      <c r="H4" s="4" t="s">
        <v>2</v>
      </c>
      <c r="I4" s="5" t="s">
        <v>3</v>
      </c>
      <c r="J4" s="6" t="s">
        <v>4</v>
      </c>
      <c r="K4" s="7" t="s">
        <v>2</v>
      </c>
      <c r="L4" s="8" t="s">
        <v>3</v>
      </c>
      <c r="M4" s="9" t="s">
        <v>4</v>
      </c>
      <c r="N4" s="4" t="s">
        <v>2</v>
      </c>
      <c r="O4" s="5" t="s">
        <v>3</v>
      </c>
      <c r="P4" s="6" t="s">
        <v>4</v>
      </c>
      <c r="Q4" s="7" t="s">
        <v>2</v>
      </c>
      <c r="R4" s="8" t="s">
        <v>3</v>
      </c>
      <c r="S4" s="9" t="s">
        <v>4</v>
      </c>
      <c r="T4" s="10"/>
      <c r="U4" s="1"/>
      <c r="V4" s="1"/>
    </row>
    <row r="5" spans="1:22" ht="12" customHeight="1" x14ac:dyDescent="0.25">
      <c r="A5" s="187" t="s">
        <v>7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9"/>
      <c r="U5" s="1"/>
      <c r="V5" s="1"/>
    </row>
    <row r="6" spans="1:22" ht="12" customHeight="1" x14ac:dyDescent="0.25">
      <c r="A6" s="2" t="s">
        <v>94</v>
      </c>
      <c r="B6" s="4"/>
      <c r="C6" s="5"/>
      <c r="D6" s="6"/>
      <c r="E6" s="7"/>
      <c r="F6" s="8"/>
      <c r="G6" s="9"/>
      <c r="H6" s="4"/>
      <c r="I6" s="5"/>
      <c r="J6" s="6"/>
      <c r="K6" s="7"/>
      <c r="L6" s="8"/>
      <c r="M6" s="9"/>
      <c r="N6" s="4"/>
      <c r="O6" s="5"/>
      <c r="P6" s="6"/>
      <c r="Q6" s="7"/>
      <c r="R6" s="8"/>
      <c r="S6" s="9">
        <v>6</v>
      </c>
      <c r="T6" s="10" t="s">
        <v>29</v>
      </c>
      <c r="U6" s="1"/>
      <c r="V6" s="1"/>
    </row>
    <row r="7" spans="1:22" ht="12" customHeight="1" x14ac:dyDescent="0.25">
      <c r="A7" s="66" t="s">
        <v>11</v>
      </c>
      <c r="B7" s="67"/>
      <c r="C7" s="68"/>
      <c r="D7" s="69"/>
      <c r="E7" s="70"/>
      <c r="F7" s="71"/>
      <c r="G7" s="72"/>
      <c r="H7" s="67"/>
      <c r="I7" s="68"/>
      <c r="J7" s="69"/>
      <c r="K7" s="70"/>
      <c r="L7" s="71"/>
      <c r="M7" s="72"/>
      <c r="N7" s="67"/>
      <c r="O7" s="68"/>
      <c r="P7" s="69"/>
      <c r="Q7" s="70"/>
      <c r="R7" s="71"/>
      <c r="S7" s="72"/>
      <c r="T7" s="73"/>
      <c r="U7" s="1"/>
      <c r="V7" s="1"/>
    </row>
    <row r="8" spans="1:22" ht="12" customHeight="1" x14ac:dyDescent="0.25">
      <c r="A8" s="29" t="s">
        <v>12</v>
      </c>
      <c r="B8" s="4"/>
      <c r="C8" s="5">
        <v>28</v>
      </c>
      <c r="D8" s="6">
        <v>2</v>
      </c>
      <c r="E8" s="7"/>
      <c r="F8" s="8">
        <v>28</v>
      </c>
      <c r="G8" s="9">
        <v>2</v>
      </c>
      <c r="H8" s="4"/>
      <c r="I8" s="5">
        <v>28</v>
      </c>
      <c r="J8" s="6">
        <v>2</v>
      </c>
      <c r="K8" s="7"/>
      <c r="L8" s="8">
        <v>28</v>
      </c>
      <c r="M8" s="9">
        <v>2</v>
      </c>
      <c r="N8" s="4"/>
      <c r="O8" s="5"/>
      <c r="P8" s="6"/>
      <c r="Q8" s="7"/>
      <c r="R8" s="8"/>
      <c r="S8" s="9"/>
      <c r="T8" s="30" t="s">
        <v>14</v>
      </c>
      <c r="U8" s="1"/>
      <c r="V8" s="1"/>
    </row>
    <row r="9" spans="1:22" ht="12" customHeight="1" x14ac:dyDescent="0.25">
      <c r="A9" s="29" t="s">
        <v>13</v>
      </c>
      <c r="B9" s="4"/>
      <c r="C9" s="5">
        <v>28</v>
      </c>
      <c r="D9" s="6">
        <v>2</v>
      </c>
      <c r="E9" s="7"/>
      <c r="F9" s="8">
        <v>28</v>
      </c>
      <c r="G9" s="9">
        <v>2</v>
      </c>
      <c r="H9" s="4"/>
      <c r="I9" s="5">
        <v>28</v>
      </c>
      <c r="J9" s="6">
        <v>2</v>
      </c>
      <c r="K9" s="7"/>
      <c r="L9" s="8">
        <v>28</v>
      </c>
      <c r="M9" s="9">
        <v>2</v>
      </c>
      <c r="N9" s="4"/>
      <c r="O9" s="5"/>
      <c r="P9" s="6"/>
      <c r="Q9" s="7"/>
      <c r="R9" s="8"/>
      <c r="S9" s="9"/>
      <c r="T9" s="30" t="s">
        <v>14</v>
      </c>
      <c r="U9" s="1"/>
      <c r="V9" s="1"/>
    </row>
    <row r="10" spans="1:22" ht="12" customHeight="1" x14ac:dyDescent="0.25">
      <c r="A10" s="2" t="s">
        <v>128</v>
      </c>
      <c r="B10" s="4"/>
      <c r="C10" s="5">
        <v>56</v>
      </c>
      <c r="D10" s="6">
        <v>0</v>
      </c>
      <c r="E10" s="7"/>
      <c r="F10" s="8">
        <v>56</v>
      </c>
      <c r="G10" s="9">
        <v>0</v>
      </c>
      <c r="H10" s="4"/>
      <c r="I10" s="5"/>
      <c r="J10" s="6"/>
      <c r="K10" s="7"/>
      <c r="L10" s="8"/>
      <c r="M10" s="9"/>
      <c r="N10" s="4"/>
      <c r="O10" s="5"/>
      <c r="P10" s="6"/>
      <c r="Q10" s="7"/>
      <c r="R10" s="8"/>
      <c r="S10" s="9"/>
      <c r="T10" s="30"/>
      <c r="U10" s="1"/>
      <c r="V10" s="1"/>
    </row>
    <row r="11" spans="1:22" ht="12" customHeight="1" x14ac:dyDescent="0.25">
      <c r="A11" s="29" t="s">
        <v>21</v>
      </c>
      <c r="B11" s="4">
        <v>28</v>
      </c>
      <c r="C11" s="5"/>
      <c r="D11" s="6">
        <v>3</v>
      </c>
      <c r="E11" s="7">
        <v>28</v>
      </c>
      <c r="F11" s="8"/>
      <c r="G11" s="9">
        <v>3</v>
      </c>
      <c r="H11" s="4">
        <v>28</v>
      </c>
      <c r="I11" s="5"/>
      <c r="J11" s="6">
        <v>3</v>
      </c>
      <c r="K11" s="7">
        <v>28</v>
      </c>
      <c r="L11" s="8"/>
      <c r="M11" s="9">
        <v>3</v>
      </c>
      <c r="N11" s="4">
        <v>28</v>
      </c>
      <c r="O11" s="5"/>
      <c r="P11" s="6">
        <v>3</v>
      </c>
      <c r="Q11" s="7">
        <v>28</v>
      </c>
      <c r="R11" s="8"/>
      <c r="S11" s="9">
        <v>3</v>
      </c>
      <c r="T11" s="30" t="s">
        <v>14</v>
      </c>
      <c r="U11" s="1"/>
      <c r="V11" s="1"/>
    </row>
    <row r="12" spans="1:22" s="33" customFormat="1" ht="12" customHeight="1" x14ac:dyDescent="0.25">
      <c r="A12" s="66" t="s">
        <v>51</v>
      </c>
      <c r="B12" s="74"/>
      <c r="C12" s="75"/>
      <c r="D12" s="76"/>
      <c r="E12" s="77"/>
      <c r="F12" s="78"/>
      <c r="G12" s="79"/>
      <c r="H12" s="74"/>
      <c r="I12" s="75"/>
      <c r="J12" s="76"/>
      <c r="K12" s="77"/>
      <c r="L12" s="78"/>
      <c r="M12" s="79"/>
      <c r="N12" s="74"/>
      <c r="O12" s="75"/>
      <c r="P12" s="76"/>
      <c r="Q12" s="77"/>
      <c r="R12" s="78"/>
      <c r="S12" s="79"/>
      <c r="T12" s="80"/>
      <c r="U12" s="32"/>
      <c r="V12" s="32"/>
    </row>
    <row r="13" spans="1:22" ht="12" customHeight="1" x14ac:dyDescent="0.25">
      <c r="A13" s="29" t="s">
        <v>20</v>
      </c>
      <c r="B13" s="4"/>
      <c r="C13" s="5"/>
      <c r="D13" s="6"/>
      <c r="E13" s="7"/>
      <c r="F13" s="8"/>
      <c r="G13" s="9"/>
      <c r="H13" s="4">
        <v>14</v>
      </c>
      <c r="I13" s="5"/>
      <c r="J13" s="6">
        <v>2</v>
      </c>
      <c r="K13" s="7">
        <v>14</v>
      </c>
      <c r="L13" s="8"/>
      <c r="M13" s="9">
        <v>2</v>
      </c>
      <c r="N13" s="4"/>
      <c r="O13" s="5"/>
      <c r="P13" s="6"/>
      <c r="Q13" s="7"/>
      <c r="R13" s="8"/>
      <c r="S13" s="9"/>
      <c r="T13" s="30" t="s">
        <v>19</v>
      </c>
      <c r="U13" s="1"/>
      <c r="V13" s="1"/>
    </row>
    <row r="14" spans="1:22" ht="12" customHeight="1" x14ac:dyDescent="0.25">
      <c r="A14" s="29" t="s">
        <v>15</v>
      </c>
      <c r="B14" s="4"/>
      <c r="C14" s="5"/>
      <c r="D14" s="6"/>
      <c r="E14" s="7"/>
      <c r="F14" s="8"/>
      <c r="G14" s="9"/>
      <c r="H14" s="4">
        <v>14</v>
      </c>
      <c r="I14" s="5"/>
      <c r="J14" s="6">
        <v>2</v>
      </c>
      <c r="K14" s="7">
        <v>14</v>
      </c>
      <c r="L14" s="8"/>
      <c r="M14" s="9">
        <v>2</v>
      </c>
      <c r="N14" s="4"/>
      <c r="O14" s="5"/>
      <c r="P14" s="6"/>
      <c r="Q14" s="7"/>
      <c r="R14" s="8"/>
      <c r="S14" s="9"/>
      <c r="T14" s="30" t="s">
        <v>19</v>
      </c>
      <c r="U14" s="1"/>
      <c r="V14" s="1"/>
    </row>
    <row r="15" spans="1:22" ht="12" customHeight="1" x14ac:dyDescent="0.25">
      <c r="A15" s="29" t="s">
        <v>16</v>
      </c>
      <c r="B15" s="4">
        <v>14</v>
      </c>
      <c r="C15" s="5"/>
      <c r="D15" s="6">
        <v>2</v>
      </c>
      <c r="E15" s="7">
        <v>14</v>
      </c>
      <c r="F15" s="8"/>
      <c r="G15" s="9">
        <v>2</v>
      </c>
      <c r="H15" s="4"/>
      <c r="I15" s="5"/>
      <c r="J15" s="6"/>
      <c r="K15" s="7"/>
      <c r="L15" s="8"/>
      <c r="M15" s="9"/>
      <c r="N15" s="4"/>
      <c r="O15" s="5"/>
      <c r="P15" s="6"/>
      <c r="Q15" s="7"/>
      <c r="R15" s="8"/>
      <c r="S15" s="9"/>
      <c r="T15" s="30" t="s">
        <v>6</v>
      </c>
      <c r="U15" s="1"/>
      <c r="V15" s="1"/>
    </row>
    <row r="16" spans="1:22" ht="12" customHeight="1" x14ac:dyDescent="0.25">
      <c r="A16" s="29" t="s">
        <v>17</v>
      </c>
      <c r="B16" s="4">
        <v>14</v>
      </c>
      <c r="C16" s="5"/>
      <c r="D16" s="6">
        <v>3</v>
      </c>
      <c r="E16" s="7">
        <v>14</v>
      </c>
      <c r="F16" s="8"/>
      <c r="G16" s="9">
        <v>3</v>
      </c>
      <c r="H16" s="4"/>
      <c r="I16" s="5"/>
      <c r="J16" s="6"/>
      <c r="K16" s="7"/>
      <c r="L16" s="8"/>
      <c r="M16" s="9"/>
      <c r="N16" s="4"/>
      <c r="O16" s="5"/>
      <c r="P16" s="6"/>
      <c r="Q16" s="7"/>
      <c r="R16" s="8"/>
      <c r="S16" s="9"/>
      <c r="T16" s="30" t="s">
        <v>6</v>
      </c>
      <c r="U16" s="1"/>
      <c r="V16" s="1"/>
    </row>
    <row r="17" spans="1:22" ht="12" customHeight="1" x14ac:dyDescent="0.25">
      <c r="A17" s="29" t="s">
        <v>18</v>
      </c>
      <c r="B17" s="4"/>
      <c r="C17" s="5"/>
      <c r="D17" s="6"/>
      <c r="E17" s="7"/>
      <c r="F17" s="8"/>
      <c r="G17" s="9"/>
      <c r="H17" s="4">
        <v>14</v>
      </c>
      <c r="I17" s="5"/>
      <c r="J17" s="6">
        <v>3</v>
      </c>
      <c r="K17" s="7">
        <v>14</v>
      </c>
      <c r="L17" s="8"/>
      <c r="M17" s="9">
        <v>3</v>
      </c>
      <c r="N17" s="4"/>
      <c r="O17" s="5"/>
      <c r="P17" s="6"/>
      <c r="Q17" s="7"/>
      <c r="R17" s="8"/>
      <c r="S17" s="9"/>
      <c r="T17" s="30" t="s">
        <v>6</v>
      </c>
      <c r="U17" s="1"/>
      <c r="V17" s="1"/>
    </row>
    <row r="18" spans="1:22" ht="12" customHeight="1" x14ac:dyDescent="0.25">
      <c r="A18" s="35" t="s">
        <v>5</v>
      </c>
      <c r="B18" s="14">
        <f t="shared" ref="B18:S18" si="0">SUM(B5:B17)</f>
        <v>56</v>
      </c>
      <c r="C18" s="15">
        <f t="shared" si="0"/>
        <v>112</v>
      </c>
      <c r="D18" s="16">
        <f t="shared" si="0"/>
        <v>12</v>
      </c>
      <c r="E18" s="17">
        <f t="shared" si="0"/>
        <v>56</v>
      </c>
      <c r="F18" s="18">
        <f t="shared" si="0"/>
        <v>112</v>
      </c>
      <c r="G18" s="19">
        <f t="shared" si="0"/>
        <v>12</v>
      </c>
      <c r="H18" s="14">
        <f t="shared" si="0"/>
        <v>70</v>
      </c>
      <c r="I18" s="15">
        <f t="shared" si="0"/>
        <v>56</v>
      </c>
      <c r="J18" s="16">
        <f t="shared" si="0"/>
        <v>14</v>
      </c>
      <c r="K18" s="17">
        <f t="shared" si="0"/>
        <v>70</v>
      </c>
      <c r="L18" s="18">
        <f t="shared" si="0"/>
        <v>56</v>
      </c>
      <c r="M18" s="19">
        <f t="shared" si="0"/>
        <v>14</v>
      </c>
      <c r="N18" s="14">
        <f t="shared" si="0"/>
        <v>28</v>
      </c>
      <c r="O18" s="15">
        <f t="shared" si="0"/>
        <v>0</v>
      </c>
      <c r="P18" s="16">
        <f t="shared" si="0"/>
        <v>3</v>
      </c>
      <c r="Q18" s="17">
        <f t="shared" si="0"/>
        <v>28</v>
      </c>
      <c r="R18" s="18">
        <f t="shared" si="0"/>
        <v>0</v>
      </c>
      <c r="S18" s="19">
        <f t="shared" si="0"/>
        <v>9</v>
      </c>
      <c r="T18" s="10"/>
      <c r="U18" s="1"/>
      <c r="V18" s="1"/>
    </row>
    <row r="19" spans="1:22" ht="12" customHeight="1" x14ac:dyDescent="0.25">
      <c r="A19" s="13" t="s">
        <v>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2"/>
      <c r="U19" s="1"/>
      <c r="V19" s="1"/>
    </row>
    <row r="20" spans="1:22" ht="12" customHeight="1" x14ac:dyDescent="0.25">
      <c r="A20" s="88" t="s">
        <v>105</v>
      </c>
      <c r="B20" s="81"/>
      <c r="C20" s="82"/>
      <c r="D20" s="83"/>
      <c r="E20" s="84"/>
      <c r="F20" s="85"/>
      <c r="G20" s="86"/>
      <c r="H20" s="81"/>
      <c r="I20" s="82"/>
      <c r="J20" s="83"/>
      <c r="K20" s="84"/>
      <c r="L20" s="85"/>
      <c r="M20" s="86"/>
      <c r="N20" s="81"/>
      <c r="O20" s="82"/>
      <c r="P20" s="83"/>
      <c r="Q20" s="84"/>
      <c r="R20" s="85"/>
      <c r="S20" s="86"/>
      <c r="T20" s="87"/>
      <c r="U20" s="1"/>
      <c r="V20" s="1"/>
    </row>
    <row r="21" spans="1:22" ht="12" customHeight="1" x14ac:dyDescent="0.25">
      <c r="A21" s="39" t="s">
        <v>62</v>
      </c>
      <c r="B21" s="4"/>
      <c r="C21" s="5">
        <v>28</v>
      </c>
      <c r="D21" s="6">
        <v>8</v>
      </c>
      <c r="E21" s="7"/>
      <c r="F21" s="8">
        <v>28</v>
      </c>
      <c r="G21" s="9">
        <v>8</v>
      </c>
      <c r="H21" s="4"/>
      <c r="I21" s="5">
        <v>28</v>
      </c>
      <c r="J21" s="6">
        <v>8</v>
      </c>
      <c r="K21" s="7"/>
      <c r="L21" s="8">
        <v>28</v>
      </c>
      <c r="M21" s="9">
        <v>8</v>
      </c>
      <c r="N21" s="4"/>
      <c r="O21" s="5">
        <v>28</v>
      </c>
      <c r="P21" s="6">
        <v>8</v>
      </c>
      <c r="Q21" s="7"/>
      <c r="R21" s="8">
        <v>28</v>
      </c>
      <c r="S21" s="9">
        <v>8</v>
      </c>
      <c r="T21" s="30" t="s">
        <v>27</v>
      </c>
      <c r="U21" s="1"/>
      <c r="V21" s="1"/>
    </row>
    <row r="22" spans="1:22" ht="12" customHeight="1" x14ac:dyDescent="0.25">
      <c r="A22" s="29" t="s">
        <v>47</v>
      </c>
      <c r="B22" s="4"/>
      <c r="C22" s="5">
        <v>14</v>
      </c>
      <c r="D22" s="6"/>
      <c r="E22" s="7"/>
      <c r="F22" s="8">
        <v>14</v>
      </c>
      <c r="G22" s="9"/>
      <c r="H22" s="4"/>
      <c r="I22" s="5">
        <v>14</v>
      </c>
      <c r="J22" s="6"/>
      <c r="K22" s="7"/>
      <c r="L22" s="8">
        <v>14</v>
      </c>
      <c r="M22" s="9"/>
      <c r="N22" s="4"/>
      <c r="O22" s="5">
        <v>14</v>
      </c>
      <c r="P22" s="6"/>
      <c r="Q22" s="7"/>
      <c r="R22" s="8">
        <v>14</v>
      </c>
      <c r="S22" s="9"/>
      <c r="T22" s="30" t="s">
        <v>29</v>
      </c>
      <c r="U22" s="1"/>
      <c r="V22" s="1"/>
    </row>
    <row r="23" spans="1:22" ht="12" customHeight="1" x14ac:dyDescent="0.25">
      <c r="A23" s="50" t="s">
        <v>58</v>
      </c>
      <c r="B23" s="43"/>
      <c r="C23" s="44"/>
      <c r="D23" s="45"/>
      <c r="E23" s="46"/>
      <c r="F23" s="47"/>
      <c r="G23" s="48"/>
      <c r="H23" s="43"/>
      <c r="I23" s="44"/>
      <c r="J23" s="45"/>
      <c r="K23" s="46"/>
      <c r="L23" s="47"/>
      <c r="M23" s="48"/>
      <c r="N23" s="43"/>
      <c r="O23" s="44"/>
      <c r="P23" s="45"/>
      <c r="Q23" s="46"/>
      <c r="R23" s="47"/>
      <c r="S23" s="48"/>
      <c r="T23" s="49"/>
      <c r="U23" s="1"/>
      <c r="V23" s="1"/>
    </row>
    <row r="24" spans="1:22" ht="12" customHeight="1" x14ac:dyDescent="0.25">
      <c r="A24" s="29" t="s">
        <v>30</v>
      </c>
      <c r="B24" s="4"/>
      <c r="C24" s="5">
        <v>14</v>
      </c>
      <c r="D24" s="6">
        <v>2</v>
      </c>
      <c r="E24" s="7"/>
      <c r="F24" s="8">
        <v>14</v>
      </c>
      <c r="G24" s="9">
        <v>2</v>
      </c>
      <c r="H24" s="4"/>
      <c r="I24" s="5">
        <v>14</v>
      </c>
      <c r="J24" s="6">
        <v>2</v>
      </c>
      <c r="K24" s="7"/>
      <c r="L24" s="8">
        <v>14</v>
      </c>
      <c r="M24" s="9">
        <v>2</v>
      </c>
      <c r="N24" s="4"/>
      <c r="O24" s="5">
        <v>14</v>
      </c>
      <c r="P24" s="6">
        <v>2</v>
      </c>
      <c r="Q24" s="7"/>
      <c r="R24" s="8">
        <v>14</v>
      </c>
      <c r="S24" s="9">
        <v>2</v>
      </c>
      <c r="T24" s="30" t="s">
        <v>8</v>
      </c>
      <c r="U24" s="1"/>
      <c r="V24" s="1"/>
    </row>
    <row r="25" spans="1:22" ht="12" customHeight="1" x14ac:dyDescent="0.25">
      <c r="A25" s="29" t="s">
        <v>48</v>
      </c>
      <c r="B25" s="4"/>
      <c r="C25" s="5">
        <v>56</v>
      </c>
      <c r="D25" s="6">
        <v>2</v>
      </c>
      <c r="E25" s="7"/>
      <c r="F25" s="8">
        <v>56</v>
      </c>
      <c r="G25" s="9">
        <v>2</v>
      </c>
      <c r="H25" s="4"/>
      <c r="I25" s="5">
        <v>56</v>
      </c>
      <c r="J25" s="6">
        <v>2</v>
      </c>
      <c r="K25" s="7"/>
      <c r="L25" s="8">
        <v>56</v>
      </c>
      <c r="M25" s="9">
        <v>2</v>
      </c>
      <c r="N25" s="4"/>
      <c r="O25" s="5">
        <v>56</v>
      </c>
      <c r="P25" s="6">
        <v>2</v>
      </c>
      <c r="Q25" s="7"/>
      <c r="R25" s="8">
        <v>56</v>
      </c>
      <c r="S25" s="9">
        <v>2</v>
      </c>
      <c r="T25" s="30" t="s">
        <v>8</v>
      </c>
      <c r="U25" s="1"/>
      <c r="V25" s="1"/>
    </row>
    <row r="26" spans="1:22" ht="12" customHeight="1" x14ac:dyDescent="0.25">
      <c r="A26" s="29" t="s">
        <v>60</v>
      </c>
      <c r="B26" s="4"/>
      <c r="C26" s="5">
        <v>14</v>
      </c>
      <c r="D26" s="6">
        <v>1</v>
      </c>
      <c r="E26" s="7"/>
      <c r="F26" s="8">
        <v>14</v>
      </c>
      <c r="G26" s="9">
        <v>1</v>
      </c>
      <c r="H26" s="4"/>
      <c r="I26" s="5">
        <v>14</v>
      </c>
      <c r="J26" s="6">
        <v>1</v>
      </c>
      <c r="K26" s="7"/>
      <c r="L26" s="8">
        <v>14</v>
      </c>
      <c r="M26" s="9">
        <v>1</v>
      </c>
      <c r="N26" s="4"/>
      <c r="O26" s="5">
        <v>14</v>
      </c>
      <c r="P26" s="6">
        <v>1</v>
      </c>
      <c r="Q26" s="7"/>
      <c r="R26" s="8">
        <v>14</v>
      </c>
      <c r="S26" s="9">
        <v>1</v>
      </c>
      <c r="T26" s="30" t="s">
        <v>8</v>
      </c>
      <c r="U26" s="1"/>
      <c r="V26" s="1"/>
    </row>
    <row r="27" spans="1:22" ht="12" customHeight="1" x14ac:dyDescent="0.25">
      <c r="A27" s="29" t="s">
        <v>61</v>
      </c>
      <c r="B27" s="4"/>
      <c r="C27" s="5">
        <v>28</v>
      </c>
      <c r="D27" s="6">
        <v>1</v>
      </c>
      <c r="E27" s="7"/>
      <c r="F27" s="8">
        <v>28</v>
      </c>
      <c r="G27" s="9">
        <v>1</v>
      </c>
      <c r="H27" s="4"/>
      <c r="I27" s="5">
        <v>28</v>
      </c>
      <c r="J27" s="6">
        <v>1</v>
      </c>
      <c r="K27" s="7"/>
      <c r="L27" s="8">
        <v>28</v>
      </c>
      <c r="M27" s="9">
        <v>1</v>
      </c>
      <c r="N27" s="4"/>
      <c r="O27" s="5">
        <v>28</v>
      </c>
      <c r="P27" s="6">
        <v>1</v>
      </c>
      <c r="Q27" s="7"/>
      <c r="R27" s="8">
        <v>28</v>
      </c>
      <c r="S27" s="9">
        <v>1</v>
      </c>
      <c r="T27" s="30" t="s">
        <v>8</v>
      </c>
      <c r="U27" s="1"/>
      <c r="V27" s="1"/>
    </row>
    <row r="28" spans="1:22" ht="12" customHeight="1" x14ac:dyDescent="0.25">
      <c r="A28" s="29" t="s">
        <v>74</v>
      </c>
      <c r="B28" s="4"/>
      <c r="C28" s="5">
        <v>28</v>
      </c>
      <c r="D28" s="6">
        <v>2</v>
      </c>
      <c r="E28" s="7"/>
      <c r="F28" s="8">
        <v>28</v>
      </c>
      <c r="G28" s="9">
        <v>2</v>
      </c>
      <c r="H28" s="4"/>
      <c r="I28" s="5">
        <v>28</v>
      </c>
      <c r="J28" s="6">
        <v>2</v>
      </c>
      <c r="K28" s="7"/>
      <c r="L28" s="8">
        <v>28</v>
      </c>
      <c r="M28" s="9">
        <v>2</v>
      </c>
      <c r="N28" s="4"/>
      <c r="O28" s="8">
        <v>28</v>
      </c>
      <c r="P28" s="9">
        <v>2</v>
      </c>
      <c r="Q28" s="7"/>
      <c r="R28" s="8"/>
      <c r="S28" s="9"/>
      <c r="T28" s="30" t="s">
        <v>8</v>
      </c>
      <c r="U28" s="1"/>
      <c r="V28" s="1"/>
    </row>
    <row r="29" spans="1:22" ht="12" customHeight="1" x14ac:dyDescent="0.25">
      <c r="A29" s="29" t="s">
        <v>25</v>
      </c>
      <c r="B29" s="4"/>
      <c r="C29" s="5"/>
      <c r="D29" s="6">
        <v>0</v>
      </c>
      <c r="E29" s="7"/>
      <c r="F29" s="8"/>
      <c r="G29" s="9">
        <v>0</v>
      </c>
      <c r="H29" s="4"/>
      <c r="I29" s="5"/>
      <c r="J29" s="6">
        <v>0</v>
      </c>
      <c r="K29" s="7"/>
      <c r="L29" s="8"/>
      <c r="M29" s="9">
        <v>0</v>
      </c>
      <c r="N29" s="4"/>
      <c r="O29" s="5"/>
      <c r="P29" s="6">
        <v>0</v>
      </c>
      <c r="Q29" s="7"/>
      <c r="R29" s="8"/>
      <c r="S29" s="9">
        <v>0</v>
      </c>
      <c r="T29" s="30" t="s">
        <v>29</v>
      </c>
      <c r="U29" s="1"/>
      <c r="V29" s="1"/>
    </row>
    <row r="30" spans="1:22" s="33" customFormat="1" ht="12" customHeight="1" x14ac:dyDescent="0.25">
      <c r="A30" s="50" t="s">
        <v>52</v>
      </c>
      <c r="B30" s="51"/>
      <c r="C30" s="52"/>
      <c r="D30" s="53"/>
      <c r="E30" s="54"/>
      <c r="F30" s="55"/>
      <c r="G30" s="56"/>
      <c r="H30" s="51"/>
      <c r="I30" s="52"/>
      <c r="J30" s="53"/>
      <c r="K30" s="54"/>
      <c r="L30" s="55"/>
      <c r="M30" s="56"/>
      <c r="N30" s="51"/>
      <c r="O30" s="52"/>
      <c r="P30" s="53"/>
      <c r="Q30" s="54"/>
      <c r="R30" s="55"/>
      <c r="S30" s="56"/>
      <c r="T30" s="57"/>
      <c r="U30" s="32"/>
      <c r="V30" s="32"/>
    </row>
    <row r="31" spans="1:22" ht="12" customHeight="1" x14ac:dyDescent="0.25">
      <c r="A31" s="29" t="s">
        <v>42</v>
      </c>
      <c r="B31" s="4"/>
      <c r="C31" s="5"/>
      <c r="D31" s="6"/>
      <c r="E31" s="7"/>
      <c r="F31" s="8"/>
      <c r="G31" s="9"/>
      <c r="H31" s="4"/>
      <c r="I31" s="5">
        <v>14</v>
      </c>
      <c r="J31" s="6">
        <v>2</v>
      </c>
      <c r="K31" s="7"/>
      <c r="L31" s="8">
        <v>14</v>
      </c>
      <c r="M31" s="9">
        <v>2</v>
      </c>
      <c r="N31" s="4"/>
      <c r="O31" s="5">
        <v>14</v>
      </c>
      <c r="P31" s="6">
        <v>2</v>
      </c>
      <c r="Q31" s="7"/>
      <c r="R31" s="8">
        <v>14</v>
      </c>
      <c r="S31" s="9">
        <v>2</v>
      </c>
      <c r="T31" s="30" t="s">
        <v>14</v>
      </c>
      <c r="U31" s="1"/>
      <c r="V31" s="1"/>
    </row>
    <row r="32" spans="1:22" ht="12" customHeight="1" x14ac:dyDescent="0.25">
      <c r="A32" s="29" t="s">
        <v>36</v>
      </c>
      <c r="B32" s="4"/>
      <c r="C32" s="5">
        <v>14</v>
      </c>
      <c r="D32" s="6">
        <v>2</v>
      </c>
      <c r="E32" s="7"/>
      <c r="F32" s="8">
        <v>14</v>
      </c>
      <c r="G32" s="9">
        <v>2</v>
      </c>
      <c r="H32" s="4"/>
      <c r="I32" s="5"/>
      <c r="J32" s="6"/>
      <c r="K32" s="7"/>
      <c r="L32" s="8"/>
      <c r="M32" s="9"/>
      <c r="N32" s="4"/>
      <c r="O32" s="5"/>
      <c r="P32" s="6"/>
      <c r="Q32" s="7"/>
      <c r="R32" s="8"/>
      <c r="S32" s="9"/>
      <c r="T32" s="30" t="s">
        <v>8</v>
      </c>
      <c r="U32" s="1"/>
      <c r="V32" s="1"/>
    </row>
    <row r="33" spans="1:22" ht="12" customHeight="1" thickBot="1" x14ac:dyDescent="0.3">
      <c r="A33" s="2"/>
      <c r="B33" s="14">
        <f t="shared" ref="B33:S33" si="1">SUM(B19:B32)</f>
        <v>0</v>
      </c>
      <c r="C33" s="15">
        <f t="shared" si="1"/>
        <v>196</v>
      </c>
      <c r="D33" s="16">
        <f t="shared" si="1"/>
        <v>18</v>
      </c>
      <c r="E33" s="17">
        <f t="shared" si="1"/>
        <v>0</v>
      </c>
      <c r="F33" s="18">
        <f t="shared" si="1"/>
        <v>196</v>
      </c>
      <c r="G33" s="19">
        <f t="shared" si="1"/>
        <v>18</v>
      </c>
      <c r="H33" s="14">
        <f t="shared" si="1"/>
        <v>0</v>
      </c>
      <c r="I33" s="15">
        <f t="shared" si="1"/>
        <v>196</v>
      </c>
      <c r="J33" s="16">
        <f t="shared" si="1"/>
        <v>18</v>
      </c>
      <c r="K33" s="17">
        <f t="shared" si="1"/>
        <v>0</v>
      </c>
      <c r="L33" s="18">
        <f t="shared" si="1"/>
        <v>196</v>
      </c>
      <c r="M33" s="19">
        <f t="shared" si="1"/>
        <v>18</v>
      </c>
      <c r="N33" s="14">
        <f t="shared" si="1"/>
        <v>0</v>
      </c>
      <c r="O33" s="15">
        <f t="shared" si="1"/>
        <v>196</v>
      </c>
      <c r="P33" s="16">
        <f t="shared" si="1"/>
        <v>18</v>
      </c>
      <c r="Q33" s="17">
        <f t="shared" si="1"/>
        <v>0</v>
      </c>
      <c r="R33" s="18">
        <f t="shared" si="1"/>
        <v>168</v>
      </c>
      <c r="S33" s="19">
        <f t="shared" si="1"/>
        <v>16</v>
      </c>
      <c r="T33" s="10"/>
      <c r="U33" s="1"/>
      <c r="V33" s="1"/>
    </row>
    <row r="34" spans="1:22" ht="12" customHeight="1" thickBot="1" x14ac:dyDescent="0.3">
      <c r="A34" s="59"/>
      <c r="B34" s="60"/>
      <c r="C34" s="60"/>
      <c r="D34" s="60"/>
      <c r="E34" s="40"/>
      <c r="F34" s="40"/>
      <c r="G34" s="40"/>
      <c r="H34" s="60"/>
      <c r="I34" s="60"/>
      <c r="J34" s="60"/>
      <c r="K34" s="40"/>
      <c r="L34" s="40"/>
      <c r="M34" s="40"/>
      <c r="N34" s="40"/>
      <c r="O34" s="40"/>
      <c r="P34" s="40"/>
      <c r="Q34" s="40"/>
      <c r="R34" s="40"/>
      <c r="S34" s="40"/>
      <c r="T34" s="61"/>
      <c r="U34" s="1"/>
      <c r="V34" s="1"/>
    </row>
    <row r="35" spans="1:22" ht="24.95" customHeight="1" x14ac:dyDescent="0.25">
      <c r="A35" s="172" t="s">
        <v>135</v>
      </c>
      <c r="B35" s="173"/>
      <c r="C35" s="174"/>
      <c r="D35" s="175"/>
      <c r="E35" s="176"/>
      <c r="F35" s="177"/>
      <c r="G35" s="178"/>
      <c r="H35" s="173">
        <v>28</v>
      </c>
      <c r="I35" s="174"/>
      <c r="J35" s="175">
        <v>0</v>
      </c>
      <c r="K35" s="176">
        <v>28</v>
      </c>
      <c r="L35" s="177"/>
      <c r="M35" s="178">
        <v>0</v>
      </c>
      <c r="N35" s="173"/>
      <c r="O35" s="174"/>
      <c r="P35" s="175"/>
      <c r="Q35" s="176"/>
      <c r="R35" s="177"/>
      <c r="S35" s="178"/>
      <c r="T35" s="179" t="s">
        <v>8</v>
      </c>
      <c r="U35" s="1"/>
      <c r="V35" s="1"/>
    </row>
    <row r="36" spans="1:22" ht="24.95" customHeight="1" x14ac:dyDescent="0.25">
      <c r="A36" s="172" t="s">
        <v>136</v>
      </c>
      <c r="B36" s="173"/>
      <c r="C36" s="174"/>
      <c r="D36" s="175"/>
      <c r="E36" s="176"/>
      <c r="F36" s="177"/>
      <c r="G36" s="178"/>
      <c r="H36" s="173"/>
      <c r="I36" s="174"/>
      <c r="J36" s="175"/>
      <c r="K36" s="176"/>
      <c r="L36" s="177"/>
      <c r="M36" s="178"/>
      <c r="N36" s="173">
        <v>28</v>
      </c>
      <c r="O36" s="174"/>
      <c r="P36" s="175">
        <v>0</v>
      </c>
      <c r="Q36" s="176">
        <v>28</v>
      </c>
      <c r="R36" s="177"/>
      <c r="S36" s="178">
        <v>0</v>
      </c>
      <c r="T36" s="180" t="s">
        <v>137</v>
      </c>
      <c r="U36" s="1"/>
      <c r="V36" s="1"/>
    </row>
    <row r="37" spans="1:22" ht="26.25" customHeight="1" x14ac:dyDescent="0.25">
      <c r="A37" s="183" t="s">
        <v>28</v>
      </c>
      <c r="B37" s="184" t="s">
        <v>139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6"/>
      <c r="T37" s="181" t="s">
        <v>29</v>
      </c>
      <c r="U37" s="1"/>
      <c r="V37" s="1"/>
    </row>
    <row r="38" spans="1:22" ht="27" customHeight="1" x14ac:dyDescent="0.25">
      <c r="A38" s="205" t="s">
        <v>140</v>
      </c>
      <c r="B38" s="206"/>
      <c r="C38" s="207">
        <v>28</v>
      </c>
      <c r="D38" s="208">
        <v>2</v>
      </c>
      <c r="E38" s="209"/>
      <c r="F38" s="210">
        <v>28</v>
      </c>
      <c r="G38" s="211">
        <v>2</v>
      </c>
      <c r="H38" s="206"/>
      <c r="I38" s="207">
        <v>28</v>
      </c>
      <c r="J38" s="208">
        <v>2</v>
      </c>
      <c r="K38" s="209"/>
      <c r="L38" s="210">
        <v>28</v>
      </c>
      <c r="M38" s="211">
        <v>2</v>
      </c>
      <c r="N38" s="206"/>
      <c r="O38" s="207">
        <v>14</v>
      </c>
      <c r="P38" s="208">
        <v>1</v>
      </c>
      <c r="Q38" s="209"/>
      <c r="R38" s="210">
        <v>14</v>
      </c>
      <c r="S38" s="211">
        <v>1</v>
      </c>
      <c r="T38" s="212" t="s">
        <v>97</v>
      </c>
      <c r="U38" s="1"/>
      <c r="V38" s="1"/>
    </row>
    <row r="39" spans="1:22" ht="12" customHeight="1" thickBot="1" x14ac:dyDescent="0.3">
      <c r="A39" s="38" t="s">
        <v>5</v>
      </c>
      <c r="B39" s="22">
        <f t="shared" ref="B39:S39" si="2">SUM(B34:B38)</f>
        <v>0</v>
      </c>
      <c r="C39" s="23">
        <f t="shared" si="2"/>
        <v>28</v>
      </c>
      <c r="D39" s="24">
        <f t="shared" si="2"/>
        <v>2</v>
      </c>
      <c r="E39" s="25">
        <f t="shared" si="2"/>
        <v>0</v>
      </c>
      <c r="F39" s="26">
        <f t="shared" si="2"/>
        <v>28</v>
      </c>
      <c r="G39" s="27">
        <f t="shared" si="2"/>
        <v>2</v>
      </c>
      <c r="H39" s="22">
        <f t="shared" si="2"/>
        <v>28</v>
      </c>
      <c r="I39" s="23">
        <f t="shared" si="2"/>
        <v>28</v>
      </c>
      <c r="J39" s="24">
        <f t="shared" si="2"/>
        <v>2</v>
      </c>
      <c r="K39" s="25">
        <f t="shared" si="2"/>
        <v>28</v>
      </c>
      <c r="L39" s="26">
        <f t="shared" si="2"/>
        <v>28</v>
      </c>
      <c r="M39" s="27">
        <f t="shared" si="2"/>
        <v>2</v>
      </c>
      <c r="N39" s="22">
        <f t="shared" si="2"/>
        <v>28</v>
      </c>
      <c r="O39" s="23">
        <f t="shared" si="2"/>
        <v>14</v>
      </c>
      <c r="P39" s="24">
        <f t="shared" si="2"/>
        <v>1</v>
      </c>
      <c r="Q39" s="25">
        <f t="shared" si="2"/>
        <v>28</v>
      </c>
      <c r="R39" s="26">
        <f t="shared" si="2"/>
        <v>14</v>
      </c>
      <c r="S39" s="27">
        <f t="shared" si="2"/>
        <v>1</v>
      </c>
      <c r="T39" s="28"/>
      <c r="U39" s="1"/>
      <c r="V39" s="1"/>
    </row>
    <row r="40" spans="1:22" ht="12" customHeight="1" x14ac:dyDescent="0.25">
      <c r="A40" s="13" t="s">
        <v>96</v>
      </c>
      <c r="B40" s="20">
        <f t="shared" ref="B40:S40" si="3">SUM(B18,B33,B39)</f>
        <v>56</v>
      </c>
      <c r="C40" s="20">
        <f t="shared" si="3"/>
        <v>336</v>
      </c>
      <c r="D40" s="20">
        <f t="shared" si="3"/>
        <v>32</v>
      </c>
      <c r="E40" s="20">
        <f t="shared" si="3"/>
        <v>56</v>
      </c>
      <c r="F40" s="20">
        <f t="shared" si="3"/>
        <v>336</v>
      </c>
      <c r="G40" s="20">
        <f t="shared" si="3"/>
        <v>32</v>
      </c>
      <c r="H40" s="20">
        <f t="shared" si="3"/>
        <v>98</v>
      </c>
      <c r="I40" s="20">
        <f t="shared" si="3"/>
        <v>280</v>
      </c>
      <c r="J40" s="20">
        <f t="shared" si="3"/>
        <v>34</v>
      </c>
      <c r="K40" s="20">
        <f t="shared" si="3"/>
        <v>98</v>
      </c>
      <c r="L40" s="20">
        <f t="shared" si="3"/>
        <v>280</v>
      </c>
      <c r="M40" s="20">
        <f t="shared" si="3"/>
        <v>34</v>
      </c>
      <c r="N40" s="20">
        <f t="shared" si="3"/>
        <v>56</v>
      </c>
      <c r="O40" s="20">
        <f t="shared" si="3"/>
        <v>210</v>
      </c>
      <c r="P40" s="20">
        <f t="shared" si="3"/>
        <v>22</v>
      </c>
      <c r="Q40" s="20">
        <f t="shared" si="3"/>
        <v>56</v>
      </c>
      <c r="R40" s="20">
        <f t="shared" si="3"/>
        <v>182</v>
      </c>
      <c r="S40" s="20">
        <f t="shared" si="3"/>
        <v>26</v>
      </c>
      <c r="T40" s="1"/>
      <c r="U40" s="1"/>
      <c r="V40" s="1"/>
    </row>
    <row r="41" spans="1:2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2" x14ac:dyDescent="0.25">
      <c r="A944" s="1"/>
    </row>
  </sheetData>
  <mergeCells count="9">
    <mergeCell ref="B37:S37"/>
    <mergeCell ref="A5:T5"/>
    <mergeCell ref="B2:S2"/>
    <mergeCell ref="B3:D3"/>
    <mergeCell ref="E3:G3"/>
    <mergeCell ref="H3:J3"/>
    <mergeCell ref="K3:M3"/>
    <mergeCell ref="N3:P3"/>
    <mergeCell ref="Q3:S3"/>
  </mergeCells>
  <pageMargins left="0.70866141732283472" right="0.70866141732283472" top="0.74803149606299213" bottom="0.15748031496062992" header="0.31496062992125984" footer="0.31496062992125984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22</vt:i4>
      </vt:variant>
    </vt:vector>
  </HeadingPairs>
  <TitlesOfParts>
    <vt:vector size="22" baseType="lpstr">
      <vt:lpstr>klasszikus zongora</vt:lpstr>
      <vt:lpstr>Klasszikus hegedű</vt:lpstr>
      <vt:lpstr>Klasszikus mélyhegedű</vt:lpstr>
      <vt:lpstr>Klasszikus gordonka</vt:lpstr>
      <vt:lpstr>Klasszikus gordon</vt:lpstr>
      <vt:lpstr>Klasszikus gitár</vt:lpstr>
      <vt:lpstr>Klasszikus furulya</vt:lpstr>
      <vt:lpstr>Klasszikus fuvola</vt:lpstr>
      <vt:lpstr>Klasszikus oboa</vt:lpstr>
      <vt:lpstr>Klasszikus klarinét</vt:lpstr>
      <vt:lpstr>Klasszikus fagott</vt:lpstr>
      <vt:lpstr>Klasszikus szaxofon</vt:lpstr>
      <vt:lpstr>KLasszikus kürt</vt:lpstr>
      <vt:lpstr>Klasszikus trombita</vt:lpstr>
      <vt:lpstr>Klasszikus harsona</vt:lpstr>
      <vt:lpstr>Klasszikus tuba</vt:lpstr>
      <vt:lpstr>Klasszikus ütőhangszer</vt:lpstr>
      <vt:lpstr>Klasszikus ének</vt:lpstr>
      <vt:lpstr>Kórusvezetés</vt:lpstr>
      <vt:lpstr>Zenekarveztés</vt:lpstr>
      <vt:lpstr>Zeneismeret</vt:lpstr>
      <vt:lpstr>Zeneelmélet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Barnaki Dóra</dc:creator>
  <cp:lastModifiedBy>Barnaki Dóra Zita</cp:lastModifiedBy>
  <cp:lastPrinted>2025-03-06T10:16:33Z</cp:lastPrinted>
  <dcterms:created xsi:type="dcterms:W3CDTF">2017-04-27T06:53:37Z</dcterms:created>
  <dcterms:modified xsi:type="dcterms:W3CDTF">2025-03-06T10:16:45Z</dcterms:modified>
</cp:coreProperties>
</file>